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" sheetId="1" r:id="rId4"/>
    <sheet state="visible" name="2021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57">
      <text>
        <t xml:space="preserve">if you carry a balance
	-Iris Sagrado</t>
      </text>
    </comment>
    <comment authorId="0" ref="A2">
      <text>
        <t xml:space="preserve">Enter the amount that gets deposited into your checking account after your employer takes out your taxes, 401k contribution, Medicare,  and Social Security
	-Iris Sagrado</t>
      </text>
    </comment>
  </commentList>
</comments>
</file>

<file path=xl/sharedStrings.xml><?xml version="1.0" encoding="utf-8"?>
<sst xmlns="http://schemas.openxmlformats.org/spreadsheetml/2006/main" count="214" uniqueCount="109">
  <si>
    <t>2020</t>
  </si>
  <si>
    <t>2021</t>
  </si>
  <si>
    <t>Jan</t>
  </si>
  <si>
    <t xml:space="preserve">Feb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</si>
  <si>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</si>
  <si>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</si>
  <si>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</si>
  <si>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</si>
  <si>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</si>
  <si>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</si>
  <si>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</si>
  <si>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</si>
  <si>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</si>
  <si>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</si>
  <si>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Take Home</t>
  </si>
  <si>
    <t>Earner #1</t>
  </si>
  <si>
    <t>Earner #2</t>
  </si>
  <si>
    <t>Bonus: Earner #1</t>
  </si>
  <si>
    <t>Bonus: Earner #2</t>
  </si>
  <si>
    <t>Fixed Expenses</t>
  </si>
  <si>
    <t>Housing</t>
  </si>
  <si>
    <t>Rent/Mortgage + Home Ins.</t>
  </si>
  <si>
    <t>HOA</t>
  </si>
  <si>
    <t>Property Taxes</t>
  </si>
  <si>
    <t>Umbrella Insurance</t>
  </si>
  <si>
    <t>Nest Security Camera</t>
  </si>
  <si>
    <t>Cleaning Services</t>
  </si>
  <si>
    <t>Maintenance &amp; Repairs</t>
  </si>
  <si>
    <t>Utilities &amp; Food</t>
  </si>
  <si>
    <t>Electric-Comed</t>
  </si>
  <si>
    <t>Phone-Verizon- 2 lines</t>
  </si>
  <si>
    <t>Gas-Nicor</t>
  </si>
  <si>
    <t>Internet-Xfinity</t>
  </si>
  <si>
    <t>Water/Garbage</t>
  </si>
  <si>
    <t>Sewer</t>
  </si>
  <si>
    <t>Groceries</t>
  </si>
  <si>
    <t>Professional Fees</t>
  </si>
  <si>
    <t xml:space="preserve">Tuition </t>
  </si>
  <si>
    <t>Childcare</t>
  </si>
  <si>
    <t>Taxes, Financial, Legal</t>
  </si>
  <si>
    <t>Transportation</t>
  </si>
  <si>
    <t>Car #1</t>
  </si>
  <si>
    <t>Car #2</t>
  </si>
  <si>
    <t>Insurance</t>
  </si>
  <si>
    <t>Gasoline</t>
  </si>
  <si>
    <t>License Renewal Fee</t>
  </si>
  <si>
    <t>Maintenance</t>
  </si>
  <si>
    <t>Tollway</t>
  </si>
  <si>
    <t>Rideshare-Uber/Lyft</t>
  </si>
  <si>
    <t>Healthcare</t>
  </si>
  <si>
    <t>Health Insurance</t>
  </si>
  <si>
    <t>Out of Pocket(7500/yr)</t>
  </si>
  <si>
    <t>Dental</t>
  </si>
  <si>
    <t>Optical</t>
  </si>
  <si>
    <t xml:space="preserve">Debt </t>
  </si>
  <si>
    <t>Student Loan</t>
  </si>
  <si>
    <t>Credit card</t>
  </si>
  <si>
    <t xml:space="preserve">Costco Credit line </t>
  </si>
  <si>
    <t>Other Required Expenses</t>
  </si>
  <si>
    <t>Total Fixed Expenses</t>
  </si>
  <si>
    <t>Variable Expenses</t>
  </si>
  <si>
    <t>Savings &amp; Investments</t>
  </si>
  <si>
    <t>Joint TOD</t>
  </si>
  <si>
    <t>Money Market</t>
  </si>
  <si>
    <t>IRA/Roth IRA: earner #1</t>
  </si>
  <si>
    <t>IRA/Roth IRA: earner #2</t>
  </si>
  <si>
    <t>529 Plan</t>
  </si>
  <si>
    <t>Personal Care</t>
  </si>
  <si>
    <t>Nails</t>
  </si>
  <si>
    <t>Skin Care/SPA</t>
  </si>
  <si>
    <t>Hair</t>
  </si>
  <si>
    <t>Gym</t>
  </si>
  <si>
    <t>Yoga Studio</t>
  </si>
  <si>
    <t>Clothes &amp; Shoes</t>
  </si>
  <si>
    <t>Entertainment &amp; Leisure</t>
  </si>
  <si>
    <t>Netflix</t>
  </si>
  <si>
    <t>spotify</t>
  </si>
  <si>
    <t>Amazon Prime</t>
  </si>
  <si>
    <t>Costco Membership</t>
  </si>
  <si>
    <t>Google</t>
  </si>
  <si>
    <t>Apple</t>
  </si>
  <si>
    <t>Disney plus</t>
  </si>
  <si>
    <t>Kid's Activities</t>
  </si>
  <si>
    <t>Dining Out</t>
  </si>
  <si>
    <t>Vacation-lodging</t>
  </si>
  <si>
    <t>Vacation-transportation</t>
  </si>
  <si>
    <t>Pet Care</t>
  </si>
  <si>
    <t>Food</t>
  </si>
  <si>
    <t>Prescription Drugs</t>
  </si>
  <si>
    <t>Veterinarian</t>
  </si>
  <si>
    <t>Grooming</t>
  </si>
  <si>
    <t>Dog Walker</t>
  </si>
  <si>
    <t>Gifting</t>
  </si>
  <si>
    <t xml:space="preserve">Charity </t>
  </si>
  <si>
    <t>Birthdays</t>
  </si>
  <si>
    <t>Holidays</t>
  </si>
  <si>
    <t>Wedding/Baptism</t>
  </si>
  <si>
    <t>Total Variable Expenses</t>
  </si>
  <si>
    <t>Fixed+Variable Expenses Total</t>
  </si>
  <si>
    <t>Surplus/-Overspending</t>
  </si>
  <si>
    <t xml:space="preserve">Securities and Advisory Services offered through United Planners Member: FINRA, SIPC. 360Blue Financial Strategies and United Planners are not affiliated. </t>
  </si>
  <si>
    <t>Information contained herein is not intended to be legal, tax or investment advice.</t>
  </si>
  <si>
    <t>Big Expenses for 2020</t>
  </si>
  <si>
    <t>Q1</t>
  </si>
  <si>
    <t>Vegas</t>
  </si>
  <si>
    <t>Q2</t>
  </si>
  <si>
    <t>water heater</t>
  </si>
  <si>
    <t>Q3</t>
  </si>
  <si>
    <t>Q4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</si>
</sst>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23">
    <font>
      <sz val="10.0"/>
      <color rgb="FF000000"/>
      <name val="Arial"/>
    </font>
    <font>
      <b/>
      <sz val="12.0"/>
      <color rgb="FF0000FF"/>
      <name val="Calibri"/>
    </font>
    <font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8.0"/>
      <color theme="1"/>
      <name val="Calibri"/>
    </font>
    <font/>
    <font>
      <b/>
      <sz val="12.0"/>
      <color theme="1"/>
      <name val="Calibri"/>
    </font>
    <font>
      <b/>
      <sz val="14.0"/>
      <color theme="8"/>
      <name val="Calibri"/>
    </font>
    <font>
      <b/>
      <sz val="12.0"/>
      <color theme="8"/>
      <name val="Calibri"/>
    </font>
    <font>
      <b/>
      <sz val="18.0"/>
      <color rgb="FF000000"/>
      <name val="Calibri"/>
    </font>
    <font>
      <sz val="12.0"/>
      <color theme="1"/>
      <name val="Arial"/>
    </font>
    <font>
      <b/>
      <sz val="12.0"/>
      <color theme="1"/>
      <name val="Arial"/>
    </font>
    <font>
      <color theme="1"/>
      <name val="Arial"/>
    </font>
    <font>
      <sz val="14.0"/>
      <color theme="8"/>
      <name val="Arial"/>
    </font>
    <font>
      <b/>
      <sz val="12.0"/>
      <color theme="8"/>
      <name val="Arial"/>
    </font>
    <font>
      <sz val="14.0"/>
      <color rgb="FFFF0000"/>
      <name val="Calibri"/>
    </font>
    <font>
      <b/>
      <sz val="12.0"/>
      <color rgb="FFFF0000"/>
      <name val="Calibri"/>
    </font>
    <font>
      <sz val="14.0"/>
      <color rgb="FF38761D"/>
      <name val="Calibri"/>
    </font>
    <font>
      <b/>
      <sz val="12.0"/>
      <color rgb="FF38761D"/>
      <name val="Calibri"/>
    </font>
    <font>
      <i/>
      <sz val="12.0"/>
      <color theme="1"/>
      <name val="Calibri"/>
    </font>
    <font>
      <sz val="8.0"/>
      <color theme="1"/>
      <name val="Calibri"/>
    </font>
    <font>
      <sz val="8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EA4335"/>
      </left>
      <top style="thin">
        <color rgb="FFEA4335"/>
      </top>
      <bottom style="thin">
        <color rgb="FFEA4335"/>
      </bottom>
    </border>
    <border>
      <top style="thin">
        <color rgb="FFEA4335"/>
      </top>
      <bottom style="thin">
        <color rgb="FFEA4335"/>
      </bottom>
    </border>
    <border>
      <right style="thin">
        <color rgb="FFEA4335"/>
      </right>
      <top style="thin">
        <color rgb="FFEA4335"/>
      </top>
      <bottom style="thin">
        <color rgb="FFEA4335"/>
      </bottom>
    </border>
    <border>
      <left style="thin">
        <color rgb="FF0000FF"/>
      </left>
      <top style="thin">
        <color rgb="FF0000FF"/>
      </top>
      <bottom style="thin">
        <color rgb="FF0000FF"/>
      </bottom>
    </border>
    <border>
      <top style="thin">
        <color rgb="FF0000FF"/>
      </top>
      <bottom style="thin">
        <color rgb="FF0000FF"/>
      </bottom>
    </border>
    <border>
      <right style="thin">
        <color rgb="FF0000FF"/>
      </right>
      <top style="thin">
        <color rgb="FF0000FF"/>
      </top>
      <bottom style="thin">
        <color rgb="FF0000F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49" xfId="0" applyAlignment="1" applyFont="1" applyNumberFormat="1">
      <alignment vertical="bottom"/>
    </xf>
    <xf borderId="0" fillId="0" fontId="3" numFmtId="164" xfId="0" applyAlignment="1" applyFont="1" applyNumberFormat="1">
      <alignment vertical="bottom"/>
    </xf>
    <xf borderId="0" fillId="0" fontId="2" numFmtId="164" xfId="0" applyAlignment="1" applyFont="1" applyNumberFormat="1">
      <alignment vertical="bottom"/>
    </xf>
    <xf borderId="0" fillId="0" fontId="4" numFmtId="164" xfId="0" applyAlignment="1" applyFont="1" applyNumberFormat="1">
      <alignment readingOrder="0" vertical="bottom"/>
    </xf>
    <xf borderId="0" fillId="0" fontId="4" numFmtId="164" xfId="0" applyAlignment="1" applyFont="1" applyNumberFormat="1">
      <alignment horizontal="right" readingOrder="0" vertical="bottom"/>
    </xf>
    <xf borderId="0" fillId="0" fontId="4" numFmtId="164" xfId="0" applyAlignment="1" applyFont="1" applyNumberForma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1" fillId="2" fontId="5" numFmtId="164" xfId="0" applyAlignment="1" applyBorder="1" applyFill="1" applyFont="1" applyNumberFormat="1">
      <alignment horizontal="center" readingOrder="0" vertical="bottom"/>
    </xf>
    <xf borderId="2" fillId="0" fontId="6" numFmtId="0" xfId="0" applyBorder="1" applyFont="1"/>
    <xf borderId="3" fillId="0" fontId="6" numFmtId="0" xfId="0" applyBorder="1" applyFont="1"/>
    <xf borderId="0" fillId="0" fontId="7" numFmtId="164" xfId="0" applyAlignment="1" applyFont="1" applyNumberFormat="1">
      <alignment vertical="bottom"/>
    </xf>
    <xf borderId="0" fillId="0" fontId="4" numFmtId="164" xfId="0" applyAlignment="1" applyFont="1" applyNumberFormat="1">
      <alignment vertical="bottom"/>
    </xf>
    <xf borderId="0" fillId="0" fontId="7" numFmtId="164" xfId="0" applyAlignment="1" applyFont="1" applyNumberFormat="1">
      <alignment readingOrder="0" vertical="bottom"/>
    </xf>
    <xf borderId="0" fillId="0" fontId="3" numFmtId="164" xfId="0" applyAlignment="1" applyFont="1" applyNumberFormat="1">
      <alignment readingOrder="0" vertical="bottom"/>
    </xf>
    <xf borderId="0" fillId="0" fontId="2" numFmtId="164" xfId="0" applyAlignment="1" applyFont="1" applyNumberFormat="1">
      <alignment readingOrder="0" vertical="bottom"/>
    </xf>
    <xf borderId="4" fillId="0" fontId="8" numFmtId="164" xfId="0" applyAlignment="1" applyBorder="1" applyFont="1" applyNumberFormat="1">
      <alignment readingOrder="0" vertical="bottom"/>
    </xf>
    <xf borderId="5" fillId="0" fontId="9" numFmtId="164" xfId="0" applyAlignment="1" applyBorder="1" applyFont="1" applyNumberFormat="1">
      <alignment vertical="bottom"/>
    </xf>
    <xf borderId="6" fillId="0" fontId="9" numFmtId="164" xfId="0" applyAlignment="1" applyBorder="1" applyFont="1" applyNumberFormat="1">
      <alignment vertical="bottom"/>
    </xf>
    <xf borderId="7" fillId="2" fontId="10" numFmtId="164" xfId="0" applyAlignment="1" applyBorder="1" applyFont="1" applyNumberFormat="1">
      <alignment horizontal="center" readingOrder="0" vertical="bottom"/>
    </xf>
    <xf borderId="8" fillId="0" fontId="6" numFmtId="0" xfId="0" applyBorder="1" applyFont="1"/>
    <xf borderId="9" fillId="0" fontId="6" numFmtId="0" xfId="0" applyBorder="1" applyFont="1"/>
    <xf borderId="0" fillId="0" fontId="2" numFmtId="164" xfId="0" applyAlignment="1" applyFont="1" applyNumberFormat="1">
      <alignment horizontal="right" readingOrder="0" vertical="bottom"/>
    </xf>
    <xf borderId="0" fillId="0" fontId="11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4" fillId="0" fontId="14" numFmtId="0" xfId="0" applyAlignment="1" applyBorder="1" applyFont="1">
      <alignment readingOrder="0"/>
    </xf>
    <xf borderId="5" fillId="0" fontId="15" numFmtId="164" xfId="0" applyBorder="1" applyFont="1" applyNumberFormat="1"/>
    <xf borderId="6" fillId="0" fontId="15" numFmtId="164" xfId="0" applyBorder="1" applyFont="1" applyNumberFormat="1"/>
    <xf borderId="0" fillId="0" fontId="16" numFmtId="164" xfId="0" applyAlignment="1" applyFont="1" applyNumberFormat="1">
      <alignment readingOrder="0" vertical="bottom"/>
    </xf>
    <xf borderId="0" fillId="0" fontId="17" numFmtId="164" xfId="0" applyAlignment="1" applyFont="1" applyNumberFormat="1">
      <alignment horizontal="right" vertical="bottom"/>
    </xf>
    <xf borderId="0" fillId="0" fontId="18" numFmtId="164" xfId="0" applyAlignment="1" applyFont="1" applyNumberFormat="1">
      <alignment readingOrder="0" vertical="bottom"/>
    </xf>
    <xf borderId="0" fillId="0" fontId="19" numFmtId="164" xfId="0" applyAlignment="1" applyFont="1" applyNumberFormat="1">
      <alignment horizontal="right" vertical="bottom"/>
    </xf>
    <xf borderId="0" fillId="0" fontId="20" numFmtId="10" xfId="0" applyAlignment="1" applyFont="1" applyNumberFormat="1">
      <alignment horizontal="right" vertical="bottom"/>
    </xf>
    <xf borderId="0" fillId="0" fontId="20" numFmtId="164" xfId="0" applyAlignment="1" applyFont="1" applyNumberFormat="1">
      <alignment vertical="bottom"/>
    </xf>
    <xf borderId="0" fillId="0" fontId="21" numFmtId="164" xfId="0" applyAlignment="1" applyFont="1" applyNumberFormat="1">
      <alignment readingOrder="0" vertical="bottom"/>
    </xf>
    <xf borderId="0" fillId="0" fontId="20" numFmtId="9" xfId="0" applyAlignment="1" applyFont="1" applyNumberFormat="1">
      <alignment horizontal="right" vertical="bottom"/>
    </xf>
    <xf borderId="0" fillId="0" fontId="22" numFmtId="164" xfId="0" applyAlignment="1" applyFont="1" applyNumberFormat="1">
      <alignment readingOrder="0" vertical="bottom"/>
    </xf>
    <xf borderId="0" fillId="0" fontId="17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32.57"/>
  </cols>
  <sheetData>
    <row r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 t="s">
        <v>15</v>
      </c>
      <c r="B3" s="7">
        <v>0.0</v>
      </c>
      <c r="C3" s="7">
        <v>0.0</v>
      </c>
      <c r="D3" s="7">
        <v>0.0</v>
      </c>
      <c r="E3" s="7">
        <v>0.0</v>
      </c>
      <c r="F3" s="7">
        <v>0.0</v>
      </c>
      <c r="G3" s="7">
        <v>0.0</v>
      </c>
      <c r="H3" s="7">
        <v>0.0</v>
      </c>
      <c r="I3" s="7">
        <v>0.0</v>
      </c>
      <c r="J3" s="7">
        <v>0.0</v>
      </c>
      <c r="K3" s="7">
        <v>0.0</v>
      </c>
      <c r="L3" s="7">
        <v>0.0</v>
      </c>
      <c r="M3" s="7">
        <v>0.0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16</v>
      </c>
      <c r="B4" s="7">
        <v>0.0</v>
      </c>
      <c r="C4" s="7">
        <v>0.0</v>
      </c>
      <c r="D4" s="7">
        <v>0.0</v>
      </c>
      <c r="E4" s="7">
        <v>0.0</v>
      </c>
      <c r="F4" s="7">
        <v>0.0</v>
      </c>
      <c r="G4" s="7">
        <v>0.0</v>
      </c>
      <c r="H4" s="7">
        <v>0.0</v>
      </c>
      <c r="I4" s="7">
        <v>0.0</v>
      </c>
      <c r="J4" s="7">
        <v>0.0</v>
      </c>
      <c r="K4" s="7">
        <v>0.0</v>
      </c>
      <c r="L4" s="7">
        <v>0.0</v>
      </c>
      <c r="M4" s="7">
        <v>0.0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6" t="s">
        <v>17</v>
      </c>
      <c r="B5" s="8"/>
      <c r="C5" s="8"/>
      <c r="D5" s="7"/>
      <c r="E5" s="8"/>
      <c r="F5" s="8"/>
      <c r="G5" s="8"/>
      <c r="H5" s="8"/>
      <c r="I5" s="8"/>
      <c r="J5" s="8"/>
      <c r="K5" s="8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6" t="s">
        <v>18</v>
      </c>
      <c r="B6" s="8"/>
      <c r="C6" s="8"/>
      <c r="E6" s="7">
        <v>0.0</v>
      </c>
      <c r="F6" s="8"/>
      <c r="G6" s="8"/>
      <c r="H6" s="8"/>
      <c r="I6" s="8"/>
      <c r="J6" s="8"/>
      <c r="K6" s="8"/>
      <c r="L6" s="8"/>
      <c r="M6" s="8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8">
        <f t="shared" ref="B7:M7" si="1">sum(B3:B6)</f>
        <v>0</v>
      </c>
      <c r="C7" s="8">
        <f t="shared" si="1"/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9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0" t="s">
        <v>19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3" t="s">
        <v>20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6" t="s">
        <v>21</v>
      </c>
      <c r="B12" s="7">
        <v>0.0</v>
      </c>
      <c r="C12" s="7">
        <v>0.0</v>
      </c>
      <c r="D12" s="7">
        <v>0.0</v>
      </c>
      <c r="E12" s="7">
        <v>0.0</v>
      </c>
      <c r="F12" s="7">
        <v>0.0</v>
      </c>
      <c r="G12" s="7">
        <v>0.0</v>
      </c>
      <c r="H12" s="7">
        <v>0.0</v>
      </c>
      <c r="I12" s="7">
        <v>0.0</v>
      </c>
      <c r="J12" s="7">
        <v>0.0</v>
      </c>
      <c r="K12" s="7">
        <v>0.0</v>
      </c>
      <c r="L12" s="7">
        <v>0.0</v>
      </c>
      <c r="M12" s="7">
        <v>0.0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4" t="s">
        <v>22</v>
      </c>
      <c r="B13" s="7">
        <v>0.0</v>
      </c>
      <c r="C13" s="7">
        <v>0.0</v>
      </c>
      <c r="D13" s="7">
        <v>0.0</v>
      </c>
      <c r="E13" s="7">
        <v>0.0</v>
      </c>
      <c r="F13" s="7">
        <v>0.0</v>
      </c>
      <c r="G13" s="7">
        <v>0.0</v>
      </c>
      <c r="H13" s="7">
        <v>0.0</v>
      </c>
      <c r="I13" s="7">
        <v>0.0</v>
      </c>
      <c r="J13" s="7">
        <v>0.0</v>
      </c>
      <c r="K13" s="7">
        <v>0.0</v>
      </c>
      <c r="L13" s="7">
        <v>0.0</v>
      </c>
      <c r="M13" s="7">
        <v>0.0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6" t="s">
        <v>23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4" t="s">
        <v>24</v>
      </c>
      <c r="B15" s="14"/>
      <c r="C15" s="14"/>
      <c r="D15" s="7">
        <v>0.0</v>
      </c>
      <c r="E15" s="14"/>
      <c r="F15" s="14"/>
      <c r="G15" s="14"/>
      <c r="H15" s="14"/>
      <c r="I15" s="14"/>
      <c r="J15" s="14"/>
      <c r="K15" s="14"/>
      <c r="L15" s="14"/>
      <c r="M15" s="1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4" t="s">
        <v>25</v>
      </c>
      <c r="B16" s="14"/>
      <c r="C16" s="14"/>
      <c r="D16" s="14"/>
      <c r="E16" s="14"/>
      <c r="F16" s="14"/>
      <c r="G16" s="14"/>
      <c r="H16" s="14"/>
      <c r="I16" s="8">
        <v>100.0</v>
      </c>
      <c r="J16" s="14"/>
      <c r="K16" s="14"/>
      <c r="L16" s="14"/>
      <c r="M16" s="1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4" t="s">
        <v>26</v>
      </c>
      <c r="B17" s="7">
        <v>0.0</v>
      </c>
      <c r="C17" s="7">
        <v>0.0</v>
      </c>
      <c r="D17" s="7">
        <v>0.0</v>
      </c>
      <c r="E17" s="7">
        <v>0.0</v>
      </c>
      <c r="F17" s="7">
        <v>0.0</v>
      </c>
      <c r="G17" s="7">
        <v>0.0</v>
      </c>
      <c r="H17" s="7">
        <v>0.0</v>
      </c>
      <c r="I17" s="7">
        <v>0.0</v>
      </c>
      <c r="J17" s="7">
        <v>0.0</v>
      </c>
      <c r="K17" s="7">
        <v>0.0</v>
      </c>
      <c r="L17" s="7">
        <v>0.0</v>
      </c>
      <c r="M17" s="7">
        <v>0.0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6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15" t="s">
        <v>28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6" t="s">
        <v>29</v>
      </c>
      <c r="B22" s="8">
        <v>100.0</v>
      </c>
      <c r="C22" s="8">
        <v>100.0</v>
      </c>
      <c r="D22" s="8">
        <v>100.0</v>
      </c>
      <c r="E22" s="8">
        <v>100.0</v>
      </c>
      <c r="F22" s="8">
        <v>100.0</v>
      </c>
      <c r="G22" s="8">
        <v>100.0</v>
      </c>
      <c r="H22" s="8">
        <v>100.0</v>
      </c>
      <c r="I22" s="8">
        <v>100.0</v>
      </c>
      <c r="J22" s="8">
        <v>100.0</v>
      </c>
      <c r="K22" s="8">
        <v>100.0</v>
      </c>
      <c r="L22" s="8">
        <v>100.0</v>
      </c>
      <c r="M22" s="8">
        <v>100.0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" t="s">
        <v>30</v>
      </c>
      <c r="B23" s="8">
        <v>90.0</v>
      </c>
      <c r="C23" s="8">
        <v>90.0</v>
      </c>
      <c r="D23" s="8">
        <v>90.0</v>
      </c>
      <c r="E23" s="8">
        <v>90.0</v>
      </c>
      <c r="F23" s="8">
        <v>90.0</v>
      </c>
      <c r="G23" s="8">
        <v>90.0</v>
      </c>
      <c r="H23" s="8">
        <v>90.0</v>
      </c>
      <c r="I23" s="8">
        <v>90.0</v>
      </c>
      <c r="J23" s="8">
        <v>90.0</v>
      </c>
      <c r="K23" s="8">
        <v>90.0</v>
      </c>
      <c r="L23" s="8">
        <v>90.0</v>
      </c>
      <c r="M23" s="8">
        <v>90.0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6" t="s">
        <v>31</v>
      </c>
      <c r="B24" s="8">
        <v>50.0</v>
      </c>
      <c r="C24" s="8">
        <v>50.0</v>
      </c>
      <c r="D24" s="8">
        <v>50.0</v>
      </c>
      <c r="E24" s="8">
        <v>50.0</v>
      </c>
      <c r="F24" s="8">
        <v>50.0</v>
      </c>
      <c r="G24" s="8">
        <v>50.0</v>
      </c>
      <c r="H24" s="8">
        <v>50.0</v>
      </c>
      <c r="I24" s="8">
        <v>50.0</v>
      </c>
      <c r="J24" s="8">
        <v>50.0</v>
      </c>
      <c r="K24" s="8">
        <v>50.0</v>
      </c>
      <c r="L24" s="8">
        <v>50.0</v>
      </c>
      <c r="M24" s="8">
        <v>50.0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6" t="s">
        <v>32</v>
      </c>
      <c r="B25" s="8">
        <v>79.95</v>
      </c>
      <c r="C25" s="8">
        <v>79.95</v>
      </c>
      <c r="D25" s="8">
        <v>79.95</v>
      </c>
      <c r="E25" s="8">
        <v>79.95</v>
      </c>
      <c r="F25" s="8">
        <v>79.95</v>
      </c>
      <c r="G25" s="8">
        <v>79.95</v>
      </c>
      <c r="H25" s="8">
        <v>79.95</v>
      </c>
      <c r="I25" s="8">
        <v>79.95</v>
      </c>
      <c r="J25" s="8">
        <v>79.95</v>
      </c>
      <c r="K25" s="8">
        <v>0.0</v>
      </c>
      <c r="L25" s="8">
        <v>79.95</v>
      </c>
      <c r="M25" s="8">
        <v>79.95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14" t="s">
        <v>33</v>
      </c>
      <c r="B26" s="8">
        <v>35.0</v>
      </c>
      <c r="C26" s="8">
        <v>35.0</v>
      </c>
      <c r="D26" s="8">
        <v>35.0</v>
      </c>
      <c r="E26" s="8">
        <v>35.0</v>
      </c>
      <c r="F26" s="8">
        <v>35.0</v>
      </c>
      <c r="G26" s="8">
        <v>35.0</v>
      </c>
      <c r="H26" s="8">
        <v>35.0</v>
      </c>
      <c r="I26" s="8">
        <v>35.0</v>
      </c>
      <c r="J26" s="8">
        <v>35.0</v>
      </c>
      <c r="K26" s="8">
        <v>35.0</v>
      </c>
      <c r="L26" s="8">
        <v>35.0</v>
      </c>
      <c r="M26" s="8">
        <v>35.0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4" t="s">
        <v>34</v>
      </c>
      <c r="B27" s="8">
        <v>15.0</v>
      </c>
      <c r="C27" s="8">
        <v>15.0</v>
      </c>
      <c r="D27" s="8">
        <v>15.0</v>
      </c>
      <c r="E27" s="8">
        <v>15.0</v>
      </c>
      <c r="F27" s="8">
        <v>15.0</v>
      </c>
      <c r="G27" s="8">
        <v>15.0</v>
      </c>
      <c r="H27" s="8">
        <v>15.0</v>
      </c>
      <c r="I27" s="8">
        <v>15.0</v>
      </c>
      <c r="J27" s="8">
        <v>15.0</v>
      </c>
      <c r="K27" s="8">
        <v>15.0</v>
      </c>
      <c r="L27" s="8">
        <v>15.0</v>
      </c>
      <c r="M27" s="8">
        <v>15.0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4" t="s">
        <v>35</v>
      </c>
      <c r="B28" s="8">
        <v>300.0</v>
      </c>
      <c r="C28" s="8">
        <v>300.0</v>
      </c>
      <c r="D28" s="8">
        <v>300.0</v>
      </c>
      <c r="E28" s="8">
        <v>300.0</v>
      </c>
      <c r="F28" s="8">
        <v>300.0</v>
      </c>
      <c r="G28" s="8">
        <v>300.0</v>
      </c>
      <c r="H28" s="8">
        <v>300.0</v>
      </c>
      <c r="I28" s="8">
        <v>300.0</v>
      </c>
      <c r="J28" s="8">
        <v>300.0</v>
      </c>
      <c r="K28" s="8">
        <v>300.0</v>
      </c>
      <c r="L28" s="8">
        <v>300.0</v>
      </c>
      <c r="M28" s="8">
        <v>300.0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1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16" t="s">
        <v>36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6" t="s">
        <v>37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6" t="s">
        <v>38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6" t="s">
        <v>39</v>
      </c>
      <c r="B34" s="5"/>
      <c r="C34" s="5"/>
      <c r="D34" s="5"/>
      <c r="E34" s="17">
        <v>800.0</v>
      </c>
      <c r="F34" s="5"/>
      <c r="G34" s="5"/>
      <c r="H34" s="5"/>
      <c r="I34" s="17">
        <v>500.0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13" t="s">
        <v>40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6" t="s">
        <v>41</v>
      </c>
      <c r="B38" s="7">
        <v>0.0</v>
      </c>
      <c r="C38" s="7">
        <v>0.0</v>
      </c>
      <c r="D38" s="7">
        <v>0.0</v>
      </c>
      <c r="E38" s="7">
        <v>0.0</v>
      </c>
      <c r="F38" s="7">
        <v>0.0</v>
      </c>
      <c r="G38" s="7">
        <v>0.0</v>
      </c>
      <c r="H38" s="7">
        <v>0.0</v>
      </c>
      <c r="I38" s="7">
        <v>0.0</v>
      </c>
      <c r="J38" s="7">
        <v>0.0</v>
      </c>
      <c r="K38" s="7">
        <v>0.0</v>
      </c>
      <c r="L38" s="7">
        <v>0.0</v>
      </c>
      <c r="M38" s="7">
        <v>0.0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6" t="s">
        <v>42</v>
      </c>
      <c r="B39" s="7">
        <v>0.0</v>
      </c>
      <c r="C39" s="7">
        <v>0.0</v>
      </c>
      <c r="D39" s="6">
        <v>0.0</v>
      </c>
      <c r="E39" s="6">
        <v>0.0</v>
      </c>
      <c r="F39" s="8">
        <v>0.0</v>
      </c>
      <c r="G39" s="8">
        <v>0.0</v>
      </c>
      <c r="H39" s="8">
        <v>0.0</v>
      </c>
      <c r="I39" s="8">
        <v>0.0</v>
      </c>
      <c r="J39" s="8">
        <v>0.0</v>
      </c>
      <c r="K39" s="8">
        <v>0.0</v>
      </c>
      <c r="L39" s="8">
        <v>0.0</v>
      </c>
      <c r="M39" s="8">
        <v>0.0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14" t="s">
        <v>43</v>
      </c>
      <c r="B40" s="7">
        <v>0.0</v>
      </c>
      <c r="C40" s="7">
        <v>0.0</v>
      </c>
      <c r="D40" s="8">
        <v>1206.0</v>
      </c>
      <c r="E40" s="8">
        <v>0.0</v>
      </c>
      <c r="F40" s="8">
        <v>0.0</v>
      </c>
      <c r="G40" s="8">
        <v>0.0</v>
      </c>
      <c r="H40" s="8">
        <v>0.0</v>
      </c>
      <c r="I40" s="8">
        <v>0.0</v>
      </c>
      <c r="J40" s="8">
        <v>0.0</v>
      </c>
      <c r="K40" s="8">
        <v>0.0</v>
      </c>
      <c r="L40" s="8">
        <v>0.0</v>
      </c>
      <c r="M40" s="8">
        <v>0.0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14" t="s">
        <v>44</v>
      </c>
      <c r="B41" s="7">
        <v>0.0</v>
      </c>
      <c r="C41" s="7">
        <v>0.0</v>
      </c>
      <c r="D41" s="7">
        <v>0.0</v>
      </c>
      <c r="E41" s="7">
        <v>0.0</v>
      </c>
      <c r="F41" s="7">
        <v>0.0</v>
      </c>
      <c r="G41" s="7">
        <v>0.0</v>
      </c>
      <c r="H41" s="7">
        <v>0.0</v>
      </c>
      <c r="I41" s="7">
        <v>0.0</v>
      </c>
      <c r="J41" s="7">
        <v>0.0</v>
      </c>
      <c r="K41" s="7">
        <v>0.0</v>
      </c>
      <c r="L41" s="7">
        <v>0.0</v>
      </c>
      <c r="M41" s="7">
        <v>0.0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14" t="s">
        <v>45</v>
      </c>
      <c r="B42" s="14"/>
      <c r="C42" s="8">
        <v>155.0</v>
      </c>
      <c r="D42" s="14"/>
      <c r="E42" s="14"/>
      <c r="F42" s="14"/>
      <c r="G42" s="14"/>
      <c r="H42" s="14"/>
      <c r="I42" s="6">
        <v>155.0</v>
      </c>
      <c r="J42" s="14"/>
      <c r="K42" s="14"/>
      <c r="L42" s="14"/>
      <c r="M42" s="1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14" t="s">
        <v>46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14" t="s">
        <v>47</v>
      </c>
      <c r="B44" s="8">
        <v>40.0</v>
      </c>
      <c r="C44" s="8">
        <v>40.0</v>
      </c>
      <c r="D44" s="8">
        <v>40.0</v>
      </c>
      <c r="E44" s="8">
        <v>50.0</v>
      </c>
      <c r="F44" s="8">
        <v>50.0</v>
      </c>
      <c r="G44" s="8">
        <v>50.0</v>
      </c>
      <c r="H44" s="8">
        <v>50.0</v>
      </c>
      <c r="I44" s="8">
        <v>40.0</v>
      </c>
      <c r="J44" s="8">
        <v>40.0</v>
      </c>
      <c r="K44" s="8">
        <v>40.0</v>
      </c>
      <c r="L44" s="8">
        <v>40.0</v>
      </c>
      <c r="M44" s="8">
        <v>40.0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6" t="s">
        <v>48</v>
      </c>
      <c r="B45" s="7">
        <v>0.0</v>
      </c>
      <c r="C45" s="7">
        <v>0.0</v>
      </c>
      <c r="D45" s="7">
        <v>0.0</v>
      </c>
      <c r="E45" s="7">
        <v>0.0</v>
      </c>
      <c r="F45" s="7">
        <v>0.0</v>
      </c>
      <c r="G45" s="7">
        <v>0.0</v>
      </c>
      <c r="H45" s="8">
        <v>0.0</v>
      </c>
      <c r="I45" s="8">
        <v>0.0</v>
      </c>
      <c r="J45" s="8">
        <v>0.0</v>
      </c>
      <c r="K45" s="8">
        <v>0.0</v>
      </c>
      <c r="L45" s="8">
        <v>0.0</v>
      </c>
      <c r="M45" s="8">
        <v>0.0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1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1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13" t="s">
        <v>49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14" t="s">
        <v>50</v>
      </c>
      <c r="B49" s="7">
        <v>0.0</v>
      </c>
      <c r="C49" s="7">
        <v>0.0</v>
      </c>
      <c r="D49" s="7">
        <v>0.0</v>
      </c>
      <c r="E49" s="7">
        <v>0.0</v>
      </c>
      <c r="F49" s="7">
        <v>0.0</v>
      </c>
      <c r="G49" s="7">
        <v>0.0</v>
      </c>
      <c r="H49" s="7">
        <v>0.0</v>
      </c>
      <c r="I49" s="7">
        <v>0.0</v>
      </c>
      <c r="J49" s="7">
        <v>0.0</v>
      </c>
      <c r="K49" s="7">
        <v>0.0</v>
      </c>
      <c r="L49" s="7">
        <v>0.0</v>
      </c>
      <c r="M49" s="7">
        <v>0.0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6" t="s">
        <v>51</v>
      </c>
      <c r="B50" s="8">
        <v>0.0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14" t="s">
        <v>52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14" t="s">
        <v>53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9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1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1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13" t="s">
        <v>54</v>
      </c>
      <c r="B55" s="1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6" t="s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6" t="s">
        <v>56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6" t="s">
        <v>57</v>
      </c>
      <c r="B58" s="8"/>
      <c r="C58" s="8"/>
      <c r="D58" s="8"/>
      <c r="E58" s="8"/>
      <c r="F58" s="8"/>
      <c r="G58" s="14"/>
      <c r="H58" s="14"/>
      <c r="I58" s="14"/>
      <c r="J58" s="14"/>
      <c r="K58" s="14"/>
      <c r="L58" s="14"/>
      <c r="M58" s="1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1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6" t="s">
        <v>58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1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18" t="s">
        <v>59</v>
      </c>
      <c r="B62" s="19">
        <f t="shared" ref="B62:M62" si="2">sum(B12:B61)</f>
        <v>709.95</v>
      </c>
      <c r="C62" s="19">
        <f t="shared" si="2"/>
        <v>864.95</v>
      </c>
      <c r="D62" s="19">
        <f t="shared" si="2"/>
        <v>1915.95</v>
      </c>
      <c r="E62" s="19">
        <f t="shared" si="2"/>
        <v>1519.95</v>
      </c>
      <c r="F62" s="19">
        <f t="shared" si="2"/>
        <v>719.95</v>
      </c>
      <c r="G62" s="19">
        <f t="shared" si="2"/>
        <v>719.95</v>
      </c>
      <c r="H62" s="19">
        <f t="shared" si="2"/>
        <v>719.95</v>
      </c>
      <c r="I62" s="19">
        <f t="shared" si="2"/>
        <v>1464.95</v>
      </c>
      <c r="J62" s="19">
        <f t="shared" si="2"/>
        <v>709.95</v>
      </c>
      <c r="K62" s="19">
        <f t="shared" si="2"/>
        <v>630</v>
      </c>
      <c r="L62" s="19">
        <f t="shared" si="2"/>
        <v>709.95</v>
      </c>
      <c r="M62" s="20">
        <f t="shared" si="2"/>
        <v>709.95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1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21" t="s">
        <v>60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13" t="s">
        <v>61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14" t="s">
        <v>62</v>
      </c>
      <c r="B66" s="8">
        <v>1500.0</v>
      </c>
      <c r="C66" s="8">
        <v>1500.0</v>
      </c>
      <c r="D66" s="8">
        <v>1500.0</v>
      </c>
      <c r="E66" s="8">
        <v>1500.0</v>
      </c>
      <c r="F66" s="8">
        <v>1500.0</v>
      </c>
      <c r="G66" s="8">
        <v>1500.0</v>
      </c>
      <c r="H66" s="8">
        <v>1500.0</v>
      </c>
      <c r="I66" s="8">
        <v>1500.0</v>
      </c>
      <c r="J66" s="8">
        <v>1500.0</v>
      </c>
      <c r="K66" s="8">
        <v>1500.0</v>
      </c>
      <c r="L66" s="8">
        <v>1500.0</v>
      </c>
      <c r="M66" s="8">
        <v>1500.0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6" t="s">
        <v>63</v>
      </c>
      <c r="B67" s="7">
        <v>200.0</v>
      </c>
      <c r="C67" s="7">
        <v>200.0</v>
      </c>
      <c r="D67" s="7">
        <v>200.0</v>
      </c>
      <c r="E67" s="7">
        <v>200.0</v>
      </c>
      <c r="F67" s="7">
        <v>200.0</v>
      </c>
      <c r="G67" s="7">
        <v>200.0</v>
      </c>
      <c r="H67" s="7">
        <v>200.0</v>
      </c>
      <c r="I67" s="7">
        <v>200.0</v>
      </c>
      <c r="J67" s="7">
        <v>200.0</v>
      </c>
      <c r="K67" s="7">
        <v>200.0</v>
      </c>
      <c r="L67" s="7">
        <v>200.0</v>
      </c>
      <c r="M67" s="7">
        <v>200.0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6" t="s">
        <v>64</v>
      </c>
      <c r="B68" s="24">
        <v>500.0</v>
      </c>
      <c r="C68" s="24">
        <v>500.0</v>
      </c>
      <c r="D68" s="24">
        <v>500.0</v>
      </c>
      <c r="E68" s="24">
        <v>500.0</v>
      </c>
      <c r="F68" s="24">
        <v>500.0</v>
      </c>
      <c r="G68" s="24">
        <v>500.0</v>
      </c>
      <c r="H68" s="24">
        <v>500.0</v>
      </c>
      <c r="I68" s="24">
        <v>500.0</v>
      </c>
      <c r="J68" s="24">
        <v>500.0</v>
      </c>
      <c r="K68" s="24">
        <v>500.0</v>
      </c>
      <c r="L68" s="24">
        <v>500.0</v>
      </c>
      <c r="M68" s="24">
        <v>500.0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6" t="s">
        <v>65</v>
      </c>
      <c r="B69" s="6">
        <v>500.0</v>
      </c>
      <c r="C69" s="6">
        <v>500.0</v>
      </c>
      <c r="D69" s="6">
        <v>500.0</v>
      </c>
      <c r="E69" s="6">
        <v>500.0</v>
      </c>
      <c r="F69" s="6">
        <v>500.0</v>
      </c>
      <c r="G69" s="6">
        <v>500.0</v>
      </c>
      <c r="H69" s="6">
        <v>500.0</v>
      </c>
      <c r="I69" s="6">
        <v>500.0</v>
      </c>
      <c r="J69" s="6">
        <v>500.0</v>
      </c>
      <c r="K69" s="6">
        <v>500.0</v>
      </c>
      <c r="L69" s="6">
        <v>500.0</v>
      </c>
      <c r="M69" s="6">
        <v>500.0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6" t="s">
        <v>66</v>
      </c>
      <c r="B70" s="17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1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1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13" t="s">
        <v>67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14" t="s">
        <v>68</v>
      </c>
      <c r="B74" s="14"/>
      <c r="C74" s="5"/>
      <c r="D74" s="5"/>
      <c r="E74" s="5"/>
      <c r="F74" s="5"/>
      <c r="G74" s="5"/>
      <c r="H74" s="14"/>
      <c r="I74" s="14"/>
      <c r="J74" s="14"/>
      <c r="K74" s="14"/>
      <c r="L74" s="14"/>
      <c r="M74" s="1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14" t="s">
        <v>69</v>
      </c>
      <c r="B75" s="5"/>
      <c r="C75" s="5"/>
      <c r="D75" s="5"/>
      <c r="E75" s="5"/>
      <c r="F75" s="5"/>
      <c r="G75" s="8"/>
      <c r="H75" s="5"/>
      <c r="I75" s="5"/>
      <c r="J75" s="5"/>
      <c r="K75" s="5"/>
      <c r="L75" s="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14" t="s">
        <v>70</v>
      </c>
      <c r="B76" s="14"/>
      <c r="C76" s="14"/>
      <c r="D76" s="8">
        <v>70.0</v>
      </c>
      <c r="E76" s="14"/>
      <c r="F76" s="7">
        <v>0.0</v>
      </c>
      <c r="G76" s="14"/>
      <c r="H76" s="14"/>
      <c r="I76" s="8">
        <v>70.0</v>
      </c>
      <c r="J76" s="14"/>
      <c r="K76" s="14"/>
      <c r="L76" s="8">
        <v>70.0</v>
      </c>
      <c r="M76" s="1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6" t="s">
        <v>71</v>
      </c>
      <c r="B77" s="7">
        <v>0.0</v>
      </c>
      <c r="C77" s="7">
        <v>0.0</v>
      </c>
      <c r="D77" s="7">
        <v>0.0</v>
      </c>
      <c r="E77" s="7">
        <v>0.0</v>
      </c>
      <c r="F77" s="7">
        <v>0.0</v>
      </c>
      <c r="G77" s="7">
        <v>0.0</v>
      </c>
      <c r="H77" s="7">
        <v>0.0</v>
      </c>
      <c r="I77" s="7">
        <v>0.0</v>
      </c>
      <c r="J77" s="7">
        <v>0.0</v>
      </c>
      <c r="K77" s="7">
        <v>0.0</v>
      </c>
      <c r="L77" s="7">
        <v>0.0</v>
      </c>
      <c r="M77" s="7">
        <v>0.0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6" t="s">
        <v>72</v>
      </c>
      <c r="B78" s="5"/>
      <c r="C78" s="5"/>
      <c r="D78" s="14"/>
      <c r="E78" s="5"/>
      <c r="F78" s="5"/>
      <c r="G78" s="14"/>
      <c r="H78" s="5"/>
      <c r="I78" s="5"/>
      <c r="J78" s="8">
        <v>0.0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6" t="s">
        <v>73</v>
      </c>
      <c r="B79" s="14"/>
      <c r="C79" s="14"/>
      <c r="D79" s="14"/>
      <c r="E79" s="14"/>
      <c r="F79" s="14"/>
      <c r="G79" s="6">
        <v>350.0</v>
      </c>
      <c r="H79" s="14"/>
      <c r="I79" s="14"/>
      <c r="J79" s="14"/>
      <c r="K79" s="14"/>
      <c r="L79" s="14"/>
      <c r="M79" s="1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1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1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16" t="s">
        <v>74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14" t="s">
        <v>75</v>
      </c>
      <c r="B83" s="8">
        <v>15.0</v>
      </c>
      <c r="C83" s="8">
        <v>15.0</v>
      </c>
      <c r="D83" s="8">
        <v>15.0</v>
      </c>
      <c r="E83" s="8">
        <v>15.0</v>
      </c>
      <c r="F83" s="8">
        <v>15.0</v>
      </c>
      <c r="G83" s="8">
        <v>15.0</v>
      </c>
      <c r="H83" s="8">
        <v>15.0</v>
      </c>
      <c r="I83" s="8">
        <v>15.0</v>
      </c>
      <c r="J83" s="8">
        <v>15.0</v>
      </c>
      <c r="K83" s="8">
        <v>15.0</v>
      </c>
      <c r="L83" s="8">
        <v>15.0</v>
      </c>
      <c r="M83" s="8">
        <v>15.0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14" t="s">
        <v>76</v>
      </c>
      <c r="B84" s="8">
        <v>6.0</v>
      </c>
      <c r="C84" s="8">
        <v>6.0</v>
      </c>
      <c r="D84" s="8">
        <v>6.0</v>
      </c>
      <c r="E84" s="8">
        <v>6.0</v>
      </c>
      <c r="F84" s="8">
        <v>6.0</v>
      </c>
      <c r="G84" s="8">
        <v>6.0</v>
      </c>
      <c r="H84" s="8">
        <v>6.0</v>
      </c>
      <c r="I84" s="8">
        <v>6.0</v>
      </c>
      <c r="J84" s="8">
        <v>6.0</v>
      </c>
      <c r="K84" s="8">
        <v>6.0</v>
      </c>
      <c r="L84" s="8">
        <v>6.0</v>
      </c>
      <c r="M84" s="8">
        <v>6.0</v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14" t="s">
        <v>77</v>
      </c>
      <c r="B85" s="8">
        <v>10.0</v>
      </c>
      <c r="C85" s="8">
        <v>10.0</v>
      </c>
      <c r="D85" s="8">
        <v>10.0</v>
      </c>
      <c r="E85" s="8">
        <v>10.0</v>
      </c>
      <c r="F85" s="8">
        <v>10.0</v>
      </c>
      <c r="G85" s="8">
        <v>10.0</v>
      </c>
      <c r="H85" s="8">
        <v>10.0</v>
      </c>
      <c r="I85" s="8">
        <v>10.0</v>
      </c>
      <c r="J85" s="8">
        <v>10.0</v>
      </c>
      <c r="K85" s="8">
        <v>10.0</v>
      </c>
      <c r="L85" s="8">
        <v>10.0</v>
      </c>
      <c r="M85" s="8">
        <v>10.0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6" t="s">
        <v>78</v>
      </c>
      <c r="B86" s="8"/>
      <c r="C86" s="8"/>
      <c r="D86" s="8"/>
      <c r="E86" s="8"/>
      <c r="F86" s="8"/>
      <c r="G86" s="7">
        <v>120.0</v>
      </c>
      <c r="H86" s="8"/>
      <c r="I86" s="8"/>
      <c r="J86" s="8"/>
      <c r="K86" s="8"/>
      <c r="L86" s="8"/>
      <c r="M86" s="8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14" t="s">
        <v>79</v>
      </c>
      <c r="B87" s="8">
        <v>2.0</v>
      </c>
      <c r="C87" s="8">
        <v>2.0</v>
      </c>
      <c r="D87" s="8">
        <v>2.0</v>
      </c>
      <c r="E87" s="8">
        <v>2.0</v>
      </c>
      <c r="F87" s="8">
        <v>2.0</v>
      </c>
      <c r="G87" s="8">
        <v>2.0</v>
      </c>
      <c r="H87" s="8">
        <v>2.0</v>
      </c>
      <c r="I87" s="8">
        <v>2.0</v>
      </c>
      <c r="J87" s="8">
        <v>2.0</v>
      </c>
      <c r="K87" s="8">
        <v>2.0</v>
      </c>
      <c r="L87" s="8">
        <v>2.0</v>
      </c>
      <c r="M87" s="8">
        <v>2.0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14" t="s">
        <v>80</v>
      </c>
      <c r="B88" s="8">
        <v>3.0</v>
      </c>
      <c r="C88" s="8">
        <v>3.0</v>
      </c>
      <c r="D88" s="8">
        <v>3.0</v>
      </c>
      <c r="E88" s="8">
        <v>3.0</v>
      </c>
      <c r="F88" s="8">
        <v>3.0</v>
      </c>
      <c r="G88" s="8">
        <v>3.0</v>
      </c>
      <c r="H88" s="8">
        <v>3.0</v>
      </c>
      <c r="I88" s="8">
        <v>3.0</v>
      </c>
      <c r="J88" s="8">
        <v>3.0</v>
      </c>
      <c r="K88" s="8">
        <v>3.0</v>
      </c>
      <c r="L88" s="8">
        <v>3.0</v>
      </c>
      <c r="M88" s="8">
        <v>3.0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14" t="s">
        <v>81</v>
      </c>
      <c r="B89" s="8">
        <v>2.0</v>
      </c>
      <c r="C89" s="8">
        <v>0.0</v>
      </c>
      <c r="D89" s="8">
        <v>0.0</v>
      </c>
      <c r="E89" s="8">
        <v>0.0</v>
      </c>
      <c r="F89" s="8">
        <v>0.0</v>
      </c>
      <c r="G89" s="8">
        <v>0.0</v>
      </c>
      <c r="H89" s="8">
        <v>0.0</v>
      </c>
      <c r="I89" s="8">
        <v>0.0</v>
      </c>
      <c r="J89" s="8">
        <v>0.0</v>
      </c>
      <c r="K89" s="8">
        <v>0.0</v>
      </c>
      <c r="L89" s="8">
        <v>0.0</v>
      </c>
      <c r="M89" s="8">
        <v>0.0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6" t="s">
        <v>82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25" t="s">
        <v>83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25" t="s">
        <v>84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25" t="s">
        <v>85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13" t="s">
        <v>86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14" t="s">
        <v>87</v>
      </c>
      <c r="B97" s="8">
        <v>40.0</v>
      </c>
      <c r="C97" s="8">
        <v>40.0</v>
      </c>
      <c r="D97" s="8">
        <v>40.0</v>
      </c>
      <c r="E97" s="8">
        <v>40.0</v>
      </c>
      <c r="F97" s="8">
        <v>40.0</v>
      </c>
      <c r="G97" s="8">
        <v>40.0</v>
      </c>
      <c r="H97" s="8">
        <v>40.0</v>
      </c>
      <c r="I97" s="8">
        <v>40.0</v>
      </c>
      <c r="J97" s="8">
        <v>40.0</v>
      </c>
      <c r="K97" s="8">
        <v>40.0</v>
      </c>
      <c r="L97" s="8">
        <v>40.0</v>
      </c>
      <c r="M97" s="8">
        <v>40.0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14" t="s">
        <v>88</v>
      </c>
      <c r="B98" s="8">
        <v>100.0</v>
      </c>
      <c r="C98" s="8">
        <v>100.0</v>
      </c>
      <c r="D98" s="8">
        <v>100.0</v>
      </c>
      <c r="E98" s="8">
        <v>100.0</v>
      </c>
      <c r="F98" s="8">
        <v>100.0</v>
      </c>
      <c r="G98" s="8">
        <v>100.0</v>
      </c>
      <c r="H98" s="8">
        <v>100.0</v>
      </c>
      <c r="I98" s="8">
        <v>100.0</v>
      </c>
      <c r="J98" s="8">
        <v>100.0</v>
      </c>
      <c r="K98" s="8">
        <v>100.0</v>
      </c>
      <c r="L98" s="8">
        <v>100.0</v>
      </c>
      <c r="M98" s="8">
        <v>100.0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14" t="s">
        <v>89</v>
      </c>
      <c r="B99" s="5"/>
      <c r="C99" s="5"/>
      <c r="D99" s="5"/>
      <c r="E99" s="8">
        <v>0.0</v>
      </c>
      <c r="F99" s="5"/>
      <c r="G99" s="5"/>
      <c r="H99" s="5"/>
      <c r="I99" s="7">
        <v>300.0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14" t="s">
        <v>90</v>
      </c>
      <c r="B100" s="5"/>
      <c r="C100" s="5"/>
      <c r="D100" s="8">
        <v>0.0</v>
      </c>
      <c r="E100" s="5"/>
      <c r="F100" s="5"/>
      <c r="G100" s="8">
        <v>60.0</v>
      </c>
      <c r="H100" s="5"/>
      <c r="I100" s="5"/>
      <c r="J100" s="8">
        <v>0.0</v>
      </c>
      <c r="K100" s="5"/>
      <c r="L100" s="5"/>
      <c r="M100" s="8">
        <v>60.0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14" t="s">
        <v>91</v>
      </c>
      <c r="B101" s="8">
        <v>130.0</v>
      </c>
      <c r="C101" s="8">
        <v>130.0</v>
      </c>
      <c r="D101" s="8">
        <v>130.0</v>
      </c>
      <c r="E101" s="8">
        <v>0.0</v>
      </c>
      <c r="F101" s="8">
        <v>0.0</v>
      </c>
      <c r="G101" s="8">
        <v>0.0</v>
      </c>
      <c r="H101" s="8">
        <v>0.0</v>
      </c>
      <c r="I101" s="8">
        <v>0.0</v>
      </c>
      <c r="J101" s="8">
        <v>0.0</v>
      </c>
      <c r="K101" s="8">
        <v>0.0</v>
      </c>
      <c r="L101" s="8">
        <v>0.0</v>
      </c>
      <c r="M101" s="8">
        <v>0.0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26" t="s">
        <v>92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25" t="s">
        <v>93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25" t="s">
        <v>94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25" t="s">
        <v>95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25" t="s">
        <v>96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27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28" t="s">
        <v>97</v>
      </c>
      <c r="B110" s="29">
        <f t="shared" ref="B110:M110" si="3">sum(B66:B109)</f>
        <v>3008</v>
      </c>
      <c r="C110" s="29">
        <f t="shared" si="3"/>
        <v>3006</v>
      </c>
      <c r="D110" s="29">
        <f t="shared" si="3"/>
        <v>3076</v>
      </c>
      <c r="E110" s="29">
        <f t="shared" si="3"/>
        <v>2876</v>
      </c>
      <c r="F110" s="29">
        <f t="shared" si="3"/>
        <v>2876</v>
      </c>
      <c r="G110" s="29">
        <f t="shared" si="3"/>
        <v>3406</v>
      </c>
      <c r="H110" s="29">
        <f t="shared" si="3"/>
        <v>2876</v>
      </c>
      <c r="I110" s="29">
        <f t="shared" si="3"/>
        <v>3246</v>
      </c>
      <c r="J110" s="29">
        <f t="shared" si="3"/>
        <v>2876</v>
      </c>
      <c r="K110" s="29">
        <f t="shared" si="3"/>
        <v>2876</v>
      </c>
      <c r="L110" s="29">
        <f t="shared" si="3"/>
        <v>2946</v>
      </c>
      <c r="M110" s="30">
        <f t="shared" si="3"/>
        <v>2936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27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27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31" t="s">
        <v>98</v>
      </c>
      <c r="B113" s="32">
        <f t="shared" ref="B113:M113" si="4">sum(B110+B62)</f>
        <v>3717.95</v>
      </c>
      <c r="C113" s="32">
        <f t="shared" si="4"/>
        <v>3870.95</v>
      </c>
      <c r="D113" s="32">
        <f t="shared" si="4"/>
        <v>4991.95</v>
      </c>
      <c r="E113" s="32">
        <f t="shared" si="4"/>
        <v>4395.95</v>
      </c>
      <c r="F113" s="32">
        <f t="shared" si="4"/>
        <v>3595.95</v>
      </c>
      <c r="G113" s="32">
        <f t="shared" si="4"/>
        <v>4125.95</v>
      </c>
      <c r="H113" s="32">
        <f t="shared" si="4"/>
        <v>3595.95</v>
      </c>
      <c r="I113" s="32">
        <f t="shared" si="4"/>
        <v>4710.95</v>
      </c>
      <c r="J113" s="32">
        <f t="shared" si="4"/>
        <v>3585.95</v>
      </c>
      <c r="K113" s="32">
        <f t="shared" si="4"/>
        <v>3506</v>
      </c>
      <c r="L113" s="32">
        <f t="shared" si="4"/>
        <v>3655.95</v>
      </c>
      <c r="M113" s="32">
        <f t="shared" si="4"/>
        <v>3645.95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33" t="s">
        <v>99</v>
      </c>
      <c r="B114" s="34">
        <f t="shared" ref="B114:M114" si="5">sum(B7-B113)</f>
        <v>-3717.95</v>
      </c>
      <c r="C114" s="34">
        <f t="shared" si="5"/>
        <v>-3870.95</v>
      </c>
      <c r="D114" s="34">
        <f t="shared" si="5"/>
        <v>-4991.95</v>
      </c>
      <c r="E114" s="34">
        <f t="shared" si="5"/>
        <v>-4395.95</v>
      </c>
      <c r="F114" s="34">
        <f t="shared" si="5"/>
        <v>-3595.95</v>
      </c>
      <c r="G114" s="34">
        <f t="shared" si="5"/>
        <v>-4125.95</v>
      </c>
      <c r="H114" s="34">
        <f t="shared" si="5"/>
        <v>-3595.95</v>
      </c>
      <c r="I114" s="34">
        <f t="shared" si="5"/>
        <v>-4710.95</v>
      </c>
      <c r="J114" s="34">
        <f t="shared" si="5"/>
        <v>-3585.95</v>
      </c>
      <c r="K114" s="34">
        <f t="shared" si="5"/>
        <v>-3506</v>
      </c>
      <c r="L114" s="34">
        <f t="shared" si="5"/>
        <v>-3655.95</v>
      </c>
      <c r="M114" s="34">
        <f t="shared" si="5"/>
        <v>-3645.95</v>
      </c>
      <c r="N114" s="3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1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14"/>
      <c r="B119" s="14"/>
      <c r="C119" s="5"/>
      <c r="D119" s="5"/>
      <c r="E119" s="8"/>
      <c r="F119" s="5"/>
      <c r="G119" s="5"/>
      <c r="H119" s="8"/>
      <c r="I119" s="5"/>
      <c r="J119" s="5"/>
      <c r="K119" s="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14"/>
      <c r="C120" s="5"/>
      <c r="D120" s="5"/>
      <c r="E120" s="8"/>
      <c r="F120" s="5"/>
      <c r="G120" s="5"/>
      <c r="H120" s="8"/>
      <c r="I120" s="5"/>
      <c r="J120" s="5"/>
      <c r="K120" s="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35"/>
      <c r="P121" s="36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4"/>
      <c r="C122" s="5"/>
      <c r="D122" s="14"/>
      <c r="E122" s="1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13"/>
      <c r="B123" s="14"/>
      <c r="C123" s="5"/>
      <c r="D123" s="14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37" t="s">
        <v>100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9"/>
      <c r="O124" s="38"/>
      <c r="P124" s="36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39" t="s">
        <v>101</v>
      </c>
      <c r="B125" s="14"/>
      <c r="C125" s="5"/>
      <c r="D125" s="14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4"/>
      <c r="C126" s="5"/>
      <c r="D126" s="14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4"/>
      <c r="C127" s="5"/>
      <c r="D127" s="1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14"/>
      <c r="C129" s="5"/>
      <c r="D129" s="1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14"/>
      <c r="C130" s="5"/>
      <c r="D130" s="14"/>
      <c r="E130" s="5"/>
      <c r="F130" s="5"/>
      <c r="G130" s="5"/>
      <c r="H130" s="5"/>
      <c r="I130" s="5"/>
      <c r="J130" s="5"/>
      <c r="K130" s="5"/>
      <c r="L130" s="1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1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1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1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14"/>
      <c r="B136" s="1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14"/>
      <c r="B137" s="5"/>
      <c r="C137" s="5"/>
      <c r="D137" s="5"/>
      <c r="E137" s="5"/>
      <c r="F137" s="14"/>
      <c r="G137" s="14"/>
      <c r="H137" s="14"/>
      <c r="I137" s="5"/>
      <c r="J137" s="14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14"/>
      <c r="B138" s="14"/>
      <c r="C138" s="5"/>
      <c r="D138" s="5"/>
      <c r="E138" s="5"/>
      <c r="F138" s="5"/>
      <c r="G138" s="5"/>
      <c r="H138" s="1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14"/>
      <c r="B139" s="14"/>
      <c r="C139" s="5"/>
      <c r="D139" s="5"/>
      <c r="E139" s="5"/>
      <c r="F139" s="5"/>
      <c r="G139" s="5"/>
      <c r="H139" s="1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14"/>
      <c r="B140" s="14"/>
      <c r="C140" s="5"/>
      <c r="D140" s="5"/>
      <c r="E140" s="5"/>
      <c r="F140" s="5"/>
      <c r="G140" s="5"/>
      <c r="H140" s="1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14"/>
      <c r="B141" s="5"/>
      <c r="C141" s="5"/>
      <c r="D141" s="5"/>
      <c r="E141" s="5"/>
      <c r="F141" s="14"/>
      <c r="G141" s="8"/>
      <c r="H141" s="1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40" t="s">
        <v>102</v>
      </c>
      <c r="B142" s="14"/>
      <c r="C142" s="5"/>
      <c r="D142" s="5"/>
      <c r="E142" s="5"/>
      <c r="F142" s="5"/>
      <c r="G142" s="5"/>
      <c r="H142" s="1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 t="s">
        <v>103</v>
      </c>
      <c r="B143" s="8">
        <v>2500.0</v>
      </c>
      <c r="C143" s="14" t="s">
        <v>104</v>
      </c>
      <c r="D143" s="5"/>
      <c r="E143" s="5"/>
      <c r="F143" s="5"/>
      <c r="G143" s="5"/>
      <c r="H143" s="14"/>
      <c r="I143" s="1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4"/>
      <c r="C144" s="5"/>
      <c r="D144" s="5"/>
      <c r="E144" s="5"/>
      <c r="F144" s="5"/>
      <c r="G144" s="5"/>
      <c r="H144" s="1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14"/>
      <c r="B145" s="5"/>
      <c r="C145" s="5"/>
      <c r="D145" s="5"/>
      <c r="E145" s="5"/>
      <c r="F145" s="5"/>
      <c r="G145" s="5"/>
      <c r="H145" s="14"/>
      <c r="I145" s="1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14"/>
      <c r="B146" s="5"/>
      <c r="C146" s="5"/>
      <c r="D146" s="5"/>
      <c r="E146" s="5"/>
      <c r="F146" s="5"/>
      <c r="G146" s="5"/>
      <c r="H146" s="14"/>
      <c r="I146" s="1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14" t="s">
        <v>105</v>
      </c>
      <c r="B147" s="8">
        <v>700.0</v>
      </c>
      <c r="C147" s="14" t="s">
        <v>106</v>
      </c>
      <c r="D147" s="5"/>
      <c r="E147" s="5"/>
      <c r="F147" s="5"/>
      <c r="G147" s="5"/>
      <c r="H147" s="1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14"/>
      <c r="B148" s="14"/>
      <c r="C148" s="5"/>
      <c r="D148" s="5"/>
      <c r="E148" s="5"/>
      <c r="F148" s="5"/>
      <c r="G148" s="5"/>
      <c r="H148" s="1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14"/>
      <c r="B149" s="14"/>
      <c r="C149" s="5"/>
      <c r="D149" s="5"/>
      <c r="E149" s="5"/>
      <c r="F149" s="5"/>
      <c r="G149" s="5"/>
      <c r="H149" s="1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14"/>
      <c r="B150" s="5"/>
      <c r="C150" s="5"/>
      <c r="D150" s="5"/>
      <c r="E150" s="5"/>
      <c r="F150" s="5"/>
      <c r="G150" s="5"/>
      <c r="H150" s="14"/>
      <c r="I150" s="1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14" t="s">
        <v>107</v>
      </c>
      <c r="B151" s="14"/>
      <c r="C151" s="14"/>
      <c r="D151" s="5"/>
      <c r="E151" s="5"/>
      <c r="F151" s="5"/>
      <c r="G151" s="5"/>
      <c r="H151" s="14"/>
      <c r="I151" s="1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14" t="s">
        <v>108</v>
      </c>
      <c r="B152" s="5"/>
      <c r="C152" s="5"/>
      <c r="D152" s="5"/>
      <c r="E152" s="5"/>
      <c r="F152" s="5"/>
      <c r="G152" s="5"/>
      <c r="H152" s="14"/>
      <c r="I152" s="1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14"/>
      <c r="B153" s="5"/>
      <c r="C153" s="5"/>
      <c r="D153" s="5"/>
      <c r="E153" s="5"/>
      <c r="F153" s="5"/>
      <c r="G153" s="5"/>
      <c r="H153" s="14"/>
      <c r="I153" s="1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14"/>
      <c r="B154" s="14"/>
      <c r="C154" s="5"/>
      <c r="D154" s="5"/>
      <c r="E154" s="5"/>
      <c r="F154" s="5"/>
      <c r="G154" s="5"/>
      <c r="H154" s="14"/>
      <c r="I154" s="1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14"/>
      <c r="B155" s="1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14"/>
      <c r="B156" s="14"/>
      <c r="C156" s="5"/>
      <c r="D156" s="5"/>
      <c r="E156" s="5"/>
      <c r="F156" s="14"/>
      <c r="G156" s="1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14"/>
      <c r="B157" s="14"/>
      <c r="C157" s="5"/>
      <c r="D157" s="5"/>
      <c r="E157" s="5"/>
      <c r="F157" s="14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14"/>
      <c r="B158" s="5"/>
      <c r="C158" s="5"/>
      <c r="D158" s="5"/>
      <c r="E158" s="5"/>
      <c r="F158" s="14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1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1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14"/>
      <c r="B161" s="1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14"/>
      <c r="B162" s="1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14"/>
      <c r="B163" s="1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14"/>
      <c r="B164" s="1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14"/>
      <c r="B165" s="1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14"/>
      <c r="B166" s="1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1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1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1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1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1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1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1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1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1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1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1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1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1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1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1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1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1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1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1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1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1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1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1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1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1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1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1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1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1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1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1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1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1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1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1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1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1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1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1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1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1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1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1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1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1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1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1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1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1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1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1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1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1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1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1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1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1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1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1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1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1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1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1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1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1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1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1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1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1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1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1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1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1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1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1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1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1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1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1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1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1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1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1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1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1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1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1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1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1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1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1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1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1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1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1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1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1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1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1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1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1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1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1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1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1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1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1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1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1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1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1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1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1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1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1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1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1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1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1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1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1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1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1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1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1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1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1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1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1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1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1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1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1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1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1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1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1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1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1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1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1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1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1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1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1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1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1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1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1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1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1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1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1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1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1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1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1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1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1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1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1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1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1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1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1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1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1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1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1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1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1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1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1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1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1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1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1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1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1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1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1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1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1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1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1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1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1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1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1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1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1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1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1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1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1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1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1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1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1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1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1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1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1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1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1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1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1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1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1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1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1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1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1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1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1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1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1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1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1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1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1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1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1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1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1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1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1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1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1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1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1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1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1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1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1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1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1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1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1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1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1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1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1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1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1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1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1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1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1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1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1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1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1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1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1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1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1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1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1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1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1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1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1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1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1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1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1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1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1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1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1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1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1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1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1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1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1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1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1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1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1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1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1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1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1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1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1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1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1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1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1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1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1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1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1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1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1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1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1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1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1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1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1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1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1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1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1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1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1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1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1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1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1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1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1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1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1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1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1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1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1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1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1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1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1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1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1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1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1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1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1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1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1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1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1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1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1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1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1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1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1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1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1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1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1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1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1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1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1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1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1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1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1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1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1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1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1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1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1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1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1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1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1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1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1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1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1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1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1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1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1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1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1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1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1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1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1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1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1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1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1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1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1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1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1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1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1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1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1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1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1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1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1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1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1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1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1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1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1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1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1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1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1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1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1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1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1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1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1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1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1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1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1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1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1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1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1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1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1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1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1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1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1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1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1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1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1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1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1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1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1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1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1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1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1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1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1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1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1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1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1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1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1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1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1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1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1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1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1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1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1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1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1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1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1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1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1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1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1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1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1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1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1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1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1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1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1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1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1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1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1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1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1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1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1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1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1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1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1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1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1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1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1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1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1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1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1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1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1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1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1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1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1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1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1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1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1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1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1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1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1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1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1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1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1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1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1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1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1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1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1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1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1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1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1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1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1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1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1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1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1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1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1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1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1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1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1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1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1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1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1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1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1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1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1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1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1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1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1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1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1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1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1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1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1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1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1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1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1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1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1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1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1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1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1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1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1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1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1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1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1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1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1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1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1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1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1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1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1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1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1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1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1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1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1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1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1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1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1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1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1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1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1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1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1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1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1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1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1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1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1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1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1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1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1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1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1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1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1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1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1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1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1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1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1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1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1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1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1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1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1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1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1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1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1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1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1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1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1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1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1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1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1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1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1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1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1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1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1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1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1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1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1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1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1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1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1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1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1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1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1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1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1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1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1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1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1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1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1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1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1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1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1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1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1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1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1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1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1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1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1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1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1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1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1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1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1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1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1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1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1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1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1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1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1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1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1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1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1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1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1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1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1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1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1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1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1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1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1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1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1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1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1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1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1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1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1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1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1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1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1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1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1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1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1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1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1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1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1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1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1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1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1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1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1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1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1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1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1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1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1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1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1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1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1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1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1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1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1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1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1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1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1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1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1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1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1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1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1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1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1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1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1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1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1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1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1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1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1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1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1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1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1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1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1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1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1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1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1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1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1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1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1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1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1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1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1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1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1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1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1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1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1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1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1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1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1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1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1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1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1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1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1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1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1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1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1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1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1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1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1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1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1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1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1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1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1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1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1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1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1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1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1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1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1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1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1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1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1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1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1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1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1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1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1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1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1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1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1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1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1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1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1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1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1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1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1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1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1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1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1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1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1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1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1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14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14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14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>
      <c r="A1005" s="14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>
      <c r="A1006" s="14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>
      <c r="A1007" s="14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>
      <c r="A1008" s="14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>
      <c r="A1009" s="14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>
      <c r="A1010" s="14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>
      <c r="A1011" s="14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>
      <c r="A1012" s="14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>
      <c r="A1013" s="14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>
      <c r="A1014" s="14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>
      <c r="A1015" s="14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>
      <c r="A1016" s="14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>
      <c r="A1017" s="14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>
      <c r="A1018" s="14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>
      <c r="A1019" s="14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>
      <c r="A1020" s="14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>
      <c r="A1021" s="14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>
      <c r="A1022" s="14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>
      <c r="A1023" s="14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>
      <c r="A1024" s="14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>
      <c r="A1025" s="14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>
      <c r="A1026" s="14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>
      <c r="A1027" s="14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>
      <c r="A1028" s="14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>
      <c r="A1029" s="14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>
      <c r="A1030" s="14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>
      <c r="A1031" s="14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>
      <c r="A1032" s="14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>
      <c r="A1033" s="14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>
      <c r="A1034" s="14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>
      <c r="A1035" s="14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>
      <c r="A1036" s="14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>
      <c r="A1037" s="14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>
      <c r="A1038" s="14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>
      <c r="A1039" s="14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>
      <c r="A1040" s="14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>
      <c r="A1041" s="14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>
      <c r="A1042" s="14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>
      <c r="A1043" s="14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>
      <c r="A1044" s="14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>
      <c r="A1045" s="14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>
      <c r="A1046" s="14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</sheetData>
  <mergeCells count="2">
    <mergeCell ref="A10:M10"/>
    <mergeCell ref="A64:M6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57"/>
  </cols>
  <sheetData>
    <row r="1">
      <c r="A1" s="2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 t="s">
        <v>15</v>
      </c>
      <c r="B3" s="7">
        <v>0.0</v>
      </c>
      <c r="C3" s="7">
        <v>0.0</v>
      </c>
      <c r="D3" s="7">
        <v>0.0</v>
      </c>
      <c r="E3" s="7">
        <v>0.0</v>
      </c>
      <c r="F3" s="7">
        <v>0.0</v>
      </c>
      <c r="G3" s="7">
        <v>0.0</v>
      </c>
      <c r="H3" s="7">
        <v>0.0</v>
      </c>
      <c r="I3" s="7">
        <v>0.0</v>
      </c>
      <c r="J3" s="7">
        <v>0.0</v>
      </c>
      <c r="K3" s="7">
        <v>0.0</v>
      </c>
      <c r="L3" s="7">
        <v>0.0</v>
      </c>
      <c r="M3" s="7">
        <v>0.0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16</v>
      </c>
      <c r="B4" s="7">
        <v>0.0</v>
      </c>
      <c r="C4" s="7">
        <v>0.0</v>
      </c>
      <c r="D4" s="7">
        <v>0.0</v>
      </c>
      <c r="E4" s="7">
        <v>0.0</v>
      </c>
      <c r="F4" s="7">
        <v>0.0</v>
      </c>
      <c r="G4" s="7">
        <v>0.0</v>
      </c>
      <c r="H4" s="7">
        <v>0.0</v>
      </c>
      <c r="I4" s="7">
        <v>0.0</v>
      </c>
      <c r="J4" s="7">
        <v>0.0</v>
      </c>
      <c r="K4" s="7">
        <v>0.0</v>
      </c>
      <c r="L4" s="7">
        <v>0.0</v>
      </c>
      <c r="M4" s="7">
        <v>0.0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6" t="s">
        <v>17</v>
      </c>
      <c r="B5" s="8"/>
      <c r="C5" s="8"/>
      <c r="D5" s="7"/>
      <c r="E5" s="8"/>
      <c r="F5" s="8"/>
      <c r="G5" s="8"/>
      <c r="H5" s="8"/>
      <c r="I5" s="8"/>
      <c r="J5" s="8"/>
      <c r="K5" s="8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6" t="s">
        <v>18</v>
      </c>
      <c r="B6" s="8"/>
      <c r="C6" s="8"/>
      <c r="E6" s="7">
        <v>0.0</v>
      </c>
      <c r="F6" s="8"/>
      <c r="G6" s="8"/>
      <c r="H6" s="8"/>
      <c r="I6" s="8"/>
      <c r="J6" s="8"/>
      <c r="K6" s="8"/>
      <c r="L6" s="8"/>
      <c r="M6" s="8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8">
        <f t="shared" ref="B7:M7" si="1">sum(B3:B6)</f>
        <v>0</v>
      </c>
      <c r="C7" s="8">
        <f t="shared" si="1"/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9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0" t="s">
        <v>19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3" t="s">
        <v>20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6" t="s">
        <v>21</v>
      </c>
      <c r="B12" s="7">
        <v>0.0</v>
      </c>
      <c r="C12" s="7">
        <v>0.0</v>
      </c>
      <c r="D12" s="7">
        <v>0.0</v>
      </c>
      <c r="E12" s="7">
        <v>0.0</v>
      </c>
      <c r="F12" s="7">
        <v>0.0</v>
      </c>
      <c r="G12" s="7">
        <v>0.0</v>
      </c>
      <c r="H12" s="7">
        <v>0.0</v>
      </c>
      <c r="I12" s="7">
        <v>0.0</v>
      </c>
      <c r="J12" s="7">
        <v>0.0</v>
      </c>
      <c r="K12" s="7">
        <v>0.0</v>
      </c>
      <c r="L12" s="7">
        <v>0.0</v>
      </c>
      <c r="M12" s="7">
        <v>0.0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4" t="s">
        <v>22</v>
      </c>
      <c r="B13" s="7">
        <v>0.0</v>
      </c>
      <c r="C13" s="7">
        <v>0.0</v>
      </c>
      <c r="D13" s="7">
        <v>0.0</v>
      </c>
      <c r="E13" s="7">
        <v>0.0</v>
      </c>
      <c r="F13" s="7">
        <v>0.0</v>
      </c>
      <c r="G13" s="7">
        <v>0.0</v>
      </c>
      <c r="H13" s="7">
        <v>0.0</v>
      </c>
      <c r="I13" s="7">
        <v>0.0</v>
      </c>
      <c r="J13" s="7">
        <v>0.0</v>
      </c>
      <c r="K13" s="7">
        <v>0.0</v>
      </c>
      <c r="L13" s="7">
        <v>0.0</v>
      </c>
      <c r="M13" s="7">
        <v>0.0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6" t="s">
        <v>23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4" t="s">
        <v>24</v>
      </c>
      <c r="B15" s="14"/>
      <c r="C15" s="14"/>
      <c r="D15" s="8">
        <v>491.0</v>
      </c>
      <c r="E15" s="14"/>
      <c r="F15" s="14"/>
      <c r="G15" s="14"/>
      <c r="H15" s="14"/>
      <c r="I15" s="14"/>
      <c r="J15" s="14"/>
      <c r="K15" s="14"/>
      <c r="L15" s="14"/>
      <c r="M15" s="1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4" t="s">
        <v>25</v>
      </c>
      <c r="B16" s="14"/>
      <c r="C16" s="14"/>
      <c r="D16" s="14"/>
      <c r="E16" s="14"/>
      <c r="F16" s="14"/>
      <c r="G16" s="14"/>
      <c r="H16" s="14"/>
      <c r="I16" s="8">
        <v>100.0</v>
      </c>
      <c r="J16" s="14"/>
      <c r="K16" s="14"/>
      <c r="L16" s="14"/>
      <c r="M16" s="1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4" t="s">
        <v>26</v>
      </c>
      <c r="B17" s="7">
        <v>0.0</v>
      </c>
      <c r="C17" s="7">
        <v>0.0</v>
      </c>
      <c r="D17" s="7">
        <v>0.0</v>
      </c>
      <c r="E17" s="7">
        <v>0.0</v>
      </c>
      <c r="F17" s="7">
        <v>0.0</v>
      </c>
      <c r="G17" s="7">
        <v>0.0</v>
      </c>
      <c r="H17" s="7">
        <v>0.0</v>
      </c>
      <c r="I17" s="7">
        <v>0.0</v>
      </c>
      <c r="J17" s="7">
        <v>0.0</v>
      </c>
      <c r="K17" s="7">
        <v>0.0</v>
      </c>
      <c r="L17" s="7">
        <v>0.0</v>
      </c>
      <c r="M17" s="7">
        <v>0.0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6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15" t="s">
        <v>28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6" t="s">
        <v>29</v>
      </c>
      <c r="B22" s="8">
        <v>100.0</v>
      </c>
      <c r="C22" s="8">
        <v>100.0</v>
      </c>
      <c r="D22" s="8">
        <v>100.0</v>
      </c>
      <c r="E22" s="8">
        <v>100.0</v>
      </c>
      <c r="F22" s="8">
        <v>100.0</v>
      </c>
      <c r="G22" s="8">
        <v>100.0</v>
      </c>
      <c r="H22" s="8">
        <v>100.0</v>
      </c>
      <c r="I22" s="8">
        <v>100.0</v>
      </c>
      <c r="J22" s="8">
        <v>100.0</v>
      </c>
      <c r="K22" s="8">
        <v>100.0</v>
      </c>
      <c r="L22" s="8">
        <v>100.0</v>
      </c>
      <c r="M22" s="8">
        <v>100.0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" t="s">
        <v>30</v>
      </c>
      <c r="B23" s="8">
        <v>90.0</v>
      </c>
      <c r="C23" s="8">
        <v>90.0</v>
      </c>
      <c r="D23" s="8">
        <v>90.0</v>
      </c>
      <c r="E23" s="8">
        <v>90.0</v>
      </c>
      <c r="F23" s="8">
        <v>90.0</v>
      </c>
      <c r="G23" s="8">
        <v>90.0</v>
      </c>
      <c r="H23" s="8">
        <v>90.0</v>
      </c>
      <c r="I23" s="8">
        <v>90.0</v>
      </c>
      <c r="J23" s="8">
        <v>90.0</v>
      </c>
      <c r="K23" s="8">
        <v>90.0</v>
      </c>
      <c r="L23" s="8">
        <v>90.0</v>
      </c>
      <c r="M23" s="8">
        <v>90.0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6" t="s">
        <v>31</v>
      </c>
      <c r="B24" s="8">
        <v>50.0</v>
      </c>
      <c r="C24" s="8">
        <v>50.0</v>
      </c>
      <c r="D24" s="8">
        <v>50.0</v>
      </c>
      <c r="E24" s="8">
        <v>50.0</v>
      </c>
      <c r="F24" s="8">
        <v>50.0</v>
      </c>
      <c r="G24" s="8">
        <v>50.0</v>
      </c>
      <c r="H24" s="8">
        <v>50.0</v>
      </c>
      <c r="I24" s="8">
        <v>50.0</v>
      </c>
      <c r="J24" s="8">
        <v>50.0</v>
      </c>
      <c r="K24" s="8">
        <v>50.0</v>
      </c>
      <c r="L24" s="8">
        <v>50.0</v>
      </c>
      <c r="M24" s="8">
        <v>50.0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6" t="s">
        <v>32</v>
      </c>
      <c r="B25" s="8">
        <v>79.95</v>
      </c>
      <c r="C25" s="8">
        <v>79.95</v>
      </c>
      <c r="D25" s="8">
        <v>79.95</v>
      </c>
      <c r="E25" s="8">
        <v>79.95</v>
      </c>
      <c r="F25" s="8">
        <v>79.95</v>
      </c>
      <c r="G25" s="8">
        <v>79.95</v>
      </c>
      <c r="H25" s="8">
        <v>79.95</v>
      </c>
      <c r="I25" s="8">
        <v>79.95</v>
      </c>
      <c r="J25" s="8">
        <v>79.95</v>
      </c>
      <c r="K25" s="8">
        <v>0.0</v>
      </c>
      <c r="L25" s="8">
        <v>79.95</v>
      </c>
      <c r="M25" s="8">
        <v>79.95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14" t="s">
        <v>33</v>
      </c>
      <c r="B26" s="8">
        <v>35.0</v>
      </c>
      <c r="C26" s="8">
        <v>35.0</v>
      </c>
      <c r="D26" s="8">
        <v>35.0</v>
      </c>
      <c r="E26" s="8">
        <v>35.0</v>
      </c>
      <c r="F26" s="8">
        <v>35.0</v>
      </c>
      <c r="G26" s="8">
        <v>35.0</v>
      </c>
      <c r="H26" s="8">
        <v>35.0</v>
      </c>
      <c r="I26" s="8">
        <v>35.0</v>
      </c>
      <c r="J26" s="8">
        <v>35.0</v>
      </c>
      <c r="K26" s="8">
        <v>35.0</v>
      </c>
      <c r="L26" s="8">
        <v>35.0</v>
      </c>
      <c r="M26" s="8">
        <v>35.0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4" t="s">
        <v>34</v>
      </c>
      <c r="B27" s="8">
        <v>15.0</v>
      </c>
      <c r="C27" s="8">
        <v>15.0</v>
      </c>
      <c r="D27" s="8">
        <v>15.0</v>
      </c>
      <c r="E27" s="8">
        <v>15.0</v>
      </c>
      <c r="F27" s="8">
        <v>15.0</v>
      </c>
      <c r="G27" s="8">
        <v>15.0</v>
      </c>
      <c r="H27" s="8">
        <v>15.0</v>
      </c>
      <c r="I27" s="8">
        <v>15.0</v>
      </c>
      <c r="J27" s="8">
        <v>15.0</v>
      </c>
      <c r="K27" s="8">
        <v>15.0</v>
      </c>
      <c r="L27" s="8">
        <v>15.0</v>
      </c>
      <c r="M27" s="8">
        <v>15.0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4" t="s">
        <v>35</v>
      </c>
      <c r="B28" s="8">
        <v>300.0</v>
      </c>
      <c r="C28" s="8">
        <v>300.0</v>
      </c>
      <c r="D28" s="8">
        <v>300.0</v>
      </c>
      <c r="E28" s="8">
        <v>300.0</v>
      </c>
      <c r="F28" s="8">
        <v>300.0</v>
      </c>
      <c r="G28" s="8">
        <v>300.0</v>
      </c>
      <c r="H28" s="8">
        <v>300.0</v>
      </c>
      <c r="I28" s="8">
        <v>300.0</v>
      </c>
      <c r="J28" s="8">
        <v>300.0</v>
      </c>
      <c r="K28" s="8">
        <v>300.0</v>
      </c>
      <c r="L28" s="8">
        <v>300.0</v>
      </c>
      <c r="M28" s="8">
        <v>300.0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1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16" t="s">
        <v>36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6" t="s">
        <v>37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6" t="s">
        <v>38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6" t="s">
        <v>39</v>
      </c>
      <c r="B34" s="5"/>
      <c r="C34" s="5"/>
      <c r="D34" s="5"/>
      <c r="E34" s="17">
        <v>800.0</v>
      </c>
      <c r="F34" s="5"/>
      <c r="G34" s="5"/>
      <c r="H34" s="5"/>
      <c r="I34" s="17">
        <v>500.0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13" t="s">
        <v>40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6" t="s">
        <v>41</v>
      </c>
      <c r="B38" s="7">
        <v>0.0</v>
      </c>
      <c r="C38" s="7">
        <v>0.0</v>
      </c>
      <c r="D38" s="7">
        <v>0.0</v>
      </c>
      <c r="E38" s="7">
        <v>0.0</v>
      </c>
      <c r="F38" s="7">
        <v>0.0</v>
      </c>
      <c r="G38" s="7">
        <v>0.0</v>
      </c>
      <c r="H38" s="7">
        <v>0.0</v>
      </c>
      <c r="I38" s="7">
        <v>0.0</v>
      </c>
      <c r="J38" s="7">
        <v>0.0</v>
      </c>
      <c r="K38" s="7">
        <v>0.0</v>
      </c>
      <c r="L38" s="7">
        <v>0.0</v>
      </c>
      <c r="M38" s="7">
        <v>0.0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6" t="s">
        <v>42</v>
      </c>
      <c r="B39" s="7">
        <v>0.0</v>
      </c>
      <c r="C39" s="7">
        <v>0.0</v>
      </c>
      <c r="D39" s="6">
        <v>0.0</v>
      </c>
      <c r="E39" s="6">
        <v>0.0</v>
      </c>
      <c r="F39" s="8">
        <v>0.0</v>
      </c>
      <c r="G39" s="8">
        <v>0.0</v>
      </c>
      <c r="H39" s="8">
        <v>0.0</v>
      </c>
      <c r="I39" s="8">
        <v>0.0</v>
      </c>
      <c r="J39" s="8">
        <v>0.0</v>
      </c>
      <c r="K39" s="8">
        <v>0.0</v>
      </c>
      <c r="L39" s="8">
        <v>0.0</v>
      </c>
      <c r="M39" s="8">
        <v>0.0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14" t="s">
        <v>43</v>
      </c>
      <c r="B40" s="7">
        <v>0.0</v>
      </c>
      <c r="C40" s="7">
        <v>0.0</v>
      </c>
      <c r="D40" s="8">
        <v>1206.0</v>
      </c>
      <c r="E40" s="8">
        <v>0.0</v>
      </c>
      <c r="F40" s="8">
        <v>0.0</v>
      </c>
      <c r="G40" s="8">
        <v>0.0</v>
      </c>
      <c r="H40" s="8">
        <v>0.0</v>
      </c>
      <c r="I40" s="8">
        <v>0.0</v>
      </c>
      <c r="J40" s="8">
        <v>0.0</v>
      </c>
      <c r="K40" s="8">
        <v>0.0</v>
      </c>
      <c r="L40" s="8">
        <v>0.0</v>
      </c>
      <c r="M40" s="8">
        <v>0.0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14" t="s">
        <v>44</v>
      </c>
      <c r="B41" s="7">
        <v>0.0</v>
      </c>
      <c r="C41" s="7">
        <v>0.0</v>
      </c>
      <c r="D41" s="7">
        <v>0.0</v>
      </c>
      <c r="E41" s="7">
        <v>0.0</v>
      </c>
      <c r="F41" s="7">
        <v>0.0</v>
      </c>
      <c r="G41" s="7">
        <v>0.0</v>
      </c>
      <c r="H41" s="7">
        <v>0.0</v>
      </c>
      <c r="I41" s="7">
        <v>0.0</v>
      </c>
      <c r="J41" s="7">
        <v>0.0</v>
      </c>
      <c r="K41" s="7">
        <v>0.0</v>
      </c>
      <c r="L41" s="7">
        <v>0.0</v>
      </c>
      <c r="M41" s="7">
        <v>0.0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14" t="s">
        <v>45</v>
      </c>
      <c r="B42" s="14"/>
      <c r="C42" s="8">
        <v>155.0</v>
      </c>
      <c r="D42" s="14"/>
      <c r="E42" s="14"/>
      <c r="F42" s="14"/>
      <c r="G42" s="14"/>
      <c r="H42" s="14"/>
      <c r="I42" s="6">
        <v>155.0</v>
      </c>
      <c r="J42" s="14"/>
      <c r="K42" s="14"/>
      <c r="L42" s="14"/>
      <c r="M42" s="1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14" t="s">
        <v>46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14" t="s">
        <v>47</v>
      </c>
      <c r="B44" s="8">
        <v>40.0</v>
      </c>
      <c r="C44" s="8">
        <v>40.0</v>
      </c>
      <c r="D44" s="8">
        <v>40.0</v>
      </c>
      <c r="E44" s="8">
        <v>50.0</v>
      </c>
      <c r="F44" s="8">
        <v>50.0</v>
      </c>
      <c r="G44" s="8">
        <v>50.0</v>
      </c>
      <c r="H44" s="8">
        <v>50.0</v>
      </c>
      <c r="I44" s="8">
        <v>40.0</v>
      </c>
      <c r="J44" s="8">
        <v>40.0</v>
      </c>
      <c r="K44" s="8">
        <v>40.0</v>
      </c>
      <c r="L44" s="8">
        <v>40.0</v>
      </c>
      <c r="M44" s="8">
        <v>40.0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6" t="s">
        <v>48</v>
      </c>
      <c r="B45" s="7">
        <v>0.0</v>
      </c>
      <c r="C45" s="7">
        <v>0.0</v>
      </c>
      <c r="D45" s="7">
        <v>0.0</v>
      </c>
      <c r="E45" s="7">
        <v>0.0</v>
      </c>
      <c r="F45" s="7">
        <v>0.0</v>
      </c>
      <c r="G45" s="7">
        <v>0.0</v>
      </c>
      <c r="H45" s="8">
        <v>0.0</v>
      </c>
      <c r="I45" s="8">
        <v>0.0</v>
      </c>
      <c r="J45" s="8">
        <v>0.0</v>
      </c>
      <c r="K45" s="8">
        <v>0.0</v>
      </c>
      <c r="L45" s="8">
        <v>0.0</v>
      </c>
      <c r="M45" s="8">
        <v>0.0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1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1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13" t="s">
        <v>49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14" t="s">
        <v>50</v>
      </c>
      <c r="B49" s="7">
        <v>0.0</v>
      </c>
      <c r="C49" s="7">
        <v>0.0</v>
      </c>
      <c r="D49" s="7">
        <v>0.0</v>
      </c>
      <c r="E49" s="7">
        <v>0.0</v>
      </c>
      <c r="F49" s="7">
        <v>0.0</v>
      </c>
      <c r="G49" s="7">
        <v>0.0</v>
      </c>
      <c r="H49" s="7">
        <v>0.0</v>
      </c>
      <c r="I49" s="7">
        <v>0.0</v>
      </c>
      <c r="J49" s="7">
        <v>0.0</v>
      </c>
      <c r="K49" s="7">
        <v>0.0</v>
      </c>
      <c r="L49" s="7">
        <v>0.0</v>
      </c>
      <c r="M49" s="7">
        <v>0.0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6" t="s">
        <v>51</v>
      </c>
      <c r="B50" s="8">
        <v>0.0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14" t="s">
        <v>52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14" t="s">
        <v>53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9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1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1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13" t="s">
        <v>54</v>
      </c>
      <c r="B55" s="1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6" t="s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6" t="s">
        <v>56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6" t="s">
        <v>57</v>
      </c>
      <c r="B58" s="8"/>
      <c r="C58" s="8"/>
      <c r="D58" s="8"/>
      <c r="E58" s="8"/>
      <c r="F58" s="8"/>
      <c r="G58" s="14"/>
      <c r="H58" s="14"/>
      <c r="I58" s="14"/>
      <c r="J58" s="14"/>
      <c r="K58" s="14"/>
      <c r="L58" s="14"/>
      <c r="M58" s="1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1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6" t="s">
        <v>58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1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18" t="s">
        <v>59</v>
      </c>
      <c r="B62" s="19">
        <f t="shared" ref="B62:M62" si="2">sum(B12:B61)</f>
        <v>709.95</v>
      </c>
      <c r="C62" s="19">
        <f t="shared" si="2"/>
        <v>864.95</v>
      </c>
      <c r="D62" s="19">
        <f t="shared" si="2"/>
        <v>2406.95</v>
      </c>
      <c r="E62" s="19">
        <f t="shared" si="2"/>
        <v>1519.95</v>
      </c>
      <c r="F62" s="19">
        <f t="shared" si="2"/>
        <v>719.95</v>
      </c>
      <c r="G62" s="19">
        <f t="shared" si="2"/>
        <v>719.95</v>
      </c>
      <c r="H62" s="19">
        <f t="shared" si="2"/>
        <v>719.95</v>
      </c>
      <c r="I62" s="19">
        <f t="shared" si="2"/>
        <v>1464.95</v>
      </c>
      <c r="J62" s="19">
        <f t="shared" si="2"/>
        <v>709.95</v>
      </c>
      <c r="K62" s="19">
        <f t="shared" si="2"/>
        <v>630</v>
      </c>
      <c r="L62" s="19">
        <f t="shared" si="2"/>
        <v>709.95</v>
      </c>
      <c r="M62" s="20">
        <f t="shared" si="2"/>
        <v>709.95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1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21" t="s">
        <v>60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13" t="s">
        <v>61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14" t="s">
        <v>62</v>
      </c>
      <c r="B66" s="8">
        <v>1500.0</v>
      </c>
      <c r="C66" s="8">
        <v>1500.0</v>
      </c>
      <c r="D66" s="8">
        <v>1500.0</v>
      </c>
      <c r="E66" s="8">
        <v>1500.0</v>
      </c>
      <c r="F66" s="8">
        <v>1500.0</v>
      </c>
      <c r="G66" s="8">
        <v>1500.0</v>
      </c>
      <c r="H66" s="8">
        <v>1500.0</v>
      </c>
      <c r="I66" s="8">
        <v>1500.0</v>
      </c>
      <c r="J66" s="8">
        <v>1500.0</v>
      </c>
      <c r="K66" s="8">
        <v>1500.0</v>
      </c>
      <c r="L66" s="8">
        <v>1500.0</v>
      </c>
      <c r="M66" s="8">
        <v>1500.0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6" t="s">
        <v>63</v>
      </c>
      <c r="B67" s="7">
        <v>200.0</v>
      </c>
      <c r="C67" s="7">
        <v>200.0</v>
      </c>
      <c r="D67" s="7">
        <v>200.0</v>
      </c>
      <c r="E67" s="7">
        <v>200.0</v>
      </c>
      <c r="F67" s="7">
        <v>200.0</v>
      </c>
      <c r="G67" s="7">
        <v>200.0</v>
      </c>
      <c r="H67" s="7">
        <v>200.0</v>
      </c>
      <c r="I67" s="7">
        <v>200.0</v>
      </c>
      <c r="J67" s="7">
        <v>200.0</v>
      </c>
      <c r="K67" s="7">
        <v>200.0</v>
      </c>
      <c r="L67" s="7">
        <v>200.0</v>
      </c>
      <c r="M67" s="7">
        <v>200.0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6" t="s">
        <v>64</v>
      </c>
      <c r="B68" s="24">
        <v>500.0</v>
      </c>
      <c r="C68" s="24">
        <v>500.0</v>
      </c>
      <c r="D68" s="24">
        <v>500.0</v>
      </c>
      <c r="E68" s="24">
        <v>500.0</v>
      </c>
      <c r="F68" s="24">
        <v>500.0</v>
      </c>
      <c r="G68" s="24">
        <v>500.0</v>
      </c>
      <c r="H68" s="24">
        <v>500.0</v>
      </c>
      <c r="I68" s="24">
        <v>500.0</v>
      </c>
      <c r="J68" s="24">
        <v>500.0</v>
      </c>
      <c r="K68" s="24">
        <v>500.0</v>
      </c>
      <c r="L68" s="24">
        <v>500.0</v>
      </c>
      <c r="M68" s="24">
        <v>500.0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6" t="s">
        <v>65</v>
      </c>
      <c r="B69" s="6">
        <v>500.0</v>
      </c>
      <c r="C69" s="6">
        <v>500.0</v>
      </c>
      <c r="D69" s="6">
        <v>500.0</v>
      </c>
      <c r="E69" s="6">
        <v>500.0</v>
      </c>
      <c r="F69" s="6">
        <v>500.0</v>
      </c>
      <c r="G69" s="6">
        <v>500.0</v>
      </c>
      <c r="H69" s="6">
        <v>500.0</v>
      </c>
      <c r="I69" s="6">
        <v>500.0</v>
      </c>
      <c r="J69" s="6">
        <v>500.0</v>
      </c>
      <c r="K69" s="6">
        <v>500.0</v>
      </c>
      <c r="L69" s="6">
        <v>500.0</v>
      </c>
      <c r="M69" s="6">
        <v>500.0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6" t="s">
        <v>66</v>
      </c>
      <c r="B70" s="17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1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1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13" t="s">
        <v>67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14" t="s">
        <v>68</v>
      </c>
      <c r="B74" s="14"/>
      <c r="C74" s="5"/>
      <c r="D74" s="5"/>
      <c r="E74" s="5"/>
      <c r="F74" s="5"/>
      <c r="G74" s="5"/>
      <c r="H74" s="14"/>
      <c r="I74" s="14"/>
      <c r="J74" s="14"/>
      <c r="K74" s="14"/>
      <c r="L74" s="14"/>
      <c r="M74" s="1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14" t="s">
        <v>69</v>
      </c>
      <c r="B75" s="5"/>
      <c r="C75" s="5"/>
      <c r="D75" s="5"/>
      <c r="E75" s="5"/>
      <c r="F75" s="5"/>
      <c r="G75" s="8"/>
      <c r="H75" s="5"/>
      <c r="I75" s="5"/>
      <c r="J75" s="5"/>
      <c r="K75" s="5"/>
      <c r="L75" s="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14" t="s">
        <v>70</v>
      </c>
      <c r="B76" s="14"/>
      <c r="C76" s="14"/>
      <c r="D76" s="8">
        <v>70.0</v>
      </c>
      <c r="E76" s="14"/>
      <c r="F76" s="7">
        <v>0.0</v>
      </c>
      <c r="G76" s="14"/>
      <c r="H76" s="14"/>
      <c r="I76" s="8">
        <v>70.0</v>
      </c>
      <c r="J76" s="14"/>
      <c r="K76" s="14"/>
      <c r="L76" s="8">
        <v>70.0</v>
      </c>
      <c r="M76" s="1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6" t="s">
        <v>71</v>
      </c>
      <c r="B77" s="7">
        <v>0.0</v>
      </c>
      <c r="C77" s="7">
        <v>0.0</v>
      </c>
      <c r="D77" s="7">
        <v>0.0</v>
      </c>
      <c r="E77" s="7">
        <v>0.0</v>
      </c>
      <c r="F77" s="7">
        <v>0.0</v>
      </c>
      <c r="G77" s="7">
        <v>0.0</v>
      </c>
      <c r="H77" s="7">
        <v>0.0</v>
      </c>
      <c r="I77" s="7">
        <v>0.0</v>
      </c>
      <c r="J77" s="7">
        <v>0.0</v>
      </c>
      <c r="K77" s="7">
        <v>0.0</v>
      </c>
      <c r="L77" s="7">
        <v>0.0</v>
      </c>
      <c r="M77" s="7">
        <v>0.0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6" t="s">
        <v>72</v>
      </c>
      <c r="B78" s="5"/>
      <c r="C78" s="5"/>
      <c r="D78" s="14"/>
      <c r="E78" s="5"/>
      <c r="F78" s="5"/>
      <c r="G78" s="14"/>
      <c r="H78" s="5"/>
      <c r="I78" s="5"/>
      <c r="J78" s="8">
        <v>0.0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6" t="s">
        <v>73</v>
      </c>
      <c r="B79" s="14"/>
      <c r="C79" s="14"/>
      <c r="D79" s="14"/>
      <c r="E79" s="14"/>
      <c r="F79" s="14"/>
      <c r="G79" s="6">
        <v>350.0</v>
      </c>
      <c r="H79" s="14"/>
      <c r="I79" s="14"/>
      <c r="J79" s="14"/>
      <c r="K79" s="14"/>
      <c r="L79" s="14"/>
      <c r="M79" s="1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1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1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16" t="s">
        <v>74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14" t="s">
        <v>75</v>
      </c>
      <c r="B83" s="8">
        <v>15.0</v>
      </c>
      <c r="C83" s="8">
        <v>15.0</v>
      </c>
      <c r="D83" s="8">
        <v>15.0</v>
      </c>
      <c r="E83" s="8">
        <v>15.0</v>
      </c>
      <c r="F83" s="8">
        <v>15.0</v>
      </c>
      <c r="G83" s="8">
        <v>15.0</v>
      </c>
      <c r="H83" s="8">
        <v>15.0</v>
      </c>
      <c r="I83" s="8">
        <v>15.0</v>
      </c>
      <c r="J83" s="8">
        <v>15.0</v>
      </c>
      <c r="K83" s="8">
        <v>15.0</v>
      </c>
      <c r="L83" s="8">
        <v>15.0</v>
      </c>
      <c r="M83" s="8">
        <v>15.0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14" t="s">
        <v>76</v>
      </c>
      <c r="B84" s="8">
        <v>6.0</v>
      </c>
      <c r="C84" s="8">
        <v>6.0</v>
      </c>
      <c r="D84" s="8">
        <v>6.0</v>
      </c>
      <c r="E84" s="8">
        <v>6.0</v>
      </c>
      <c r="F84" s="8">
        <v>6.0</v>
      </c>
      <c r="G84" s="8">
        <v>6.0</v>
      </c>
      <c r="H84" s="8">
        <v>6.0</v>
      </c>
      <c r="I84" s="8">
        <v>6.0</v>
      </c>
      <c r="J84" s="8">
        <v>6.0</v>
      </c>
      <c r="K84" s="8">
        <v>6.0</v>
      </c>
      <c r="L84" s="8">
        <v>6.0</v>
      </c>
      <c r="M84" s="8">
        <v>6.0</v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14" t="s">
        <v>77</v>
      </c>
      <c r="B85" s="8">
        <v>10.0</v>
      </c>
      <c r="C85" s="8">
        <v>10.0</v>
      </c>
      <c r="D85" s="8">
        <v>10.0</v>
      </c>
      <c r="E85" s="8">
        <v>10.0</v>
      </c>
      <c r="F85" s="8">
        <v>10.0</v>
      </c>
      <c r="G85" s="8">
        <v>10.0</v>
      </c>
      <c r="H85" s="8">
        <v>10.0</v>
      </c>
      <c r="I85" s="8">
        <v>10.0</v>
      </c>
      <c r="J85" s="8">
        <v>10.0</v>
      </c>
      <c r="K85" s="8">
        <v>10.0</v>
      </c>
      <c r="L85" s="8">
        <v>10.0</v>
      </c>
      <c r="M85" s="8">
        <v>10.0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6" t="s">
        <v>78</v>
      </c>
      <c r="B86" s="8"/>
      <c r="C86" s="8"/>
      <c r="D86" s="8"/>
      <c r="E86" s="8"/>
      <c r="F86" s="8"/>
      <c r="G86" s="7">
        <v>120.0</v>
      </c>
      <c r="H86" s="8"/>
      <c r="I86" s="8"/>
      <c r="J86" s="8"/>
      <c r="K86" s="8"/>
      <c r="L86" s="8"/>
      <c r="M86" s="8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14" t="s">
        <v>79</v>
      </c>
      <c r="B87" s="8">
        <v>2.0</v>
      </c>
      <c r="C87" s="8">
        <v>2.0</v>
      </c>
      <c r="D87" s="8">
        <v>2.0</v>
      </c>
      <c r="E87" s="8">
        <v>2.0</v>
      </c>
      <c r="F87" s="8">
        <v>2.0</v>
      </c>
      <c r="G87" s="8">
        <v>2.0</v>
      </c>
      <c r="H87" s="8">
        <v>2.0</v>
      </c>
      <c r="I87" s="8">
        <v>2.0</v>
      </c>
      <c r="J87" s="8">
        <v>2.0</v>
      </c>
      <c r="K87" s="8">
        <v>2.0</v>
      </c>
      <c r="L87" s="8">
        <v>2.0</v>
      </c>
      <c r="M87" s="8">
        <v>2.0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14" t="s">
        <v>80</v>
      </c>
      <c r="B88" s="8">
        <v>3.0</v>
      </c>
      <c r="C88" s="8">
        <v>3.0</v>
      </c>
      <c r="D88" s="8">
        <v>3.0</v>
      </c>
      <c r="E88" s="8">
        <v>3.0</v>
      </c>
      <c r="F88" s="8">
        <v>3.0</v>
      </c>
      <c r="G88" s="8">
        <v>3.0</v>
      </c>
      <c r="H88" s="8">
        <v>3.0</v>
      </c>
      <c r="I88" s="8">
        <v>3.0</v>
      </c>
      <c r="J88" s="8">
        <v>3.0</v>
      </c>
      <c r="K88" s="8">
        <v>3.0</v>
      </c>
      <c r="L88" s="8">
        <v>3.0</v>
      </c>
      <c r="M88" s="8">
        <v>3.0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14" t="s">
        <v>81</v>
      </c>
      <c r="B89" s="8">
        <v>2.0</v>
      </c>
      <c r="C89" s="8">
        <v>0.0</v>
      </c>
      <c r="D89" s="8">
        <v>0.0</v>
      </c>
      <c r="E89" s="8">
        <v>0.0</v>
      </c>
      <c r="F89" s="8">
        <v>0.0</v>
      </c>
      <c r="G89" s="8">
        <v>0.0</v>
      </c>
      <c r="H89" s="8">
        <v>0.0</v>
      </c>
      <c r="I89" s="8">
        <v>0.0</v>
      </c>
      <c r="J89" s="8">
        <v>0.0</v>
      </c>
      <c r="K89" s="8">
        <v>0.0</v>
      </c>
      <c r="L89" s="8">
        <v>0.0</v>
      </c>
      <c r="M89" s="8">
        <v>0.0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6" t="s">
        <v>82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25" t="s">
        <v>83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25" t="s">
        <v>84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25" t="s">
        <v>85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13" t="s">
        <v>86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14" t="s">
        <v>87</v>
      </c>
      <c r="B97" s="8">
        <v>40.0</v>
      </c>
      <c r="C97" s="8">
        <v>40.0</v>
      </c>
      <c r="D97" s="8">
        <v>40.0</v>
      </c>
      <c r="E97" s="8">
        <v>40.0</v>
      </c>
      <c r="F97" s="8">
        <v>40.0</v>
      </c>
      <c r="G97" s="8">
        <v>40.0</v>
      </c>
      <c r="H97" s="8">
        <v>40.0</v>
      </c>
      <c r="I97" s="8">
        <v>40.0</v>
      </c>
      <c r="J97" s="8">
        <v>40.0</v>
      </c>
      <c r="K97" s="8">
        <v>40.0</v>
      </c>
      <c r="L97" s="8">
        <v>40.0</v>
      </c>
      <c r="M97" s="8">
        <v>40.0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14" t="s">
        <v>88</v>
      </c>
      <c r="B98" s="8">
        <v>100.0</v>
      </c>
      <c r="C98" s="8">
        <v>100.0</v>
      </c>
      <c r="D98" s="8">
        <v>100.0</v>
      </c>
      <c r="E98" s="8">
        <v>100.0</v>
      </c>
      <c r="F98" s="8">
        <v>100.0</v>
      </c>
      <c r="G98" s="8">
        <v>100.0</v>
      </c>
      <c r="H98" s="8">
        <v>100.0</v>
      </c>
      <c r="I98" s="8">
        <v>100.0</v>
      </c>
      <c r="J98" s="8">
        <v>100.0</v>
      </c>
      <c r="K98" s="8">
        <v>100.0</v>
      </c>
      <c r="L98" s="8">
        <v>100.0</v>
      </c>
      <c r="M98" s="8">
        <v>100.0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14" t="s">
        <v>89</v>
      </c>
      <c r="B99" s="5"/>
      <c r="C99" s="5"/>
      <c r="D99" s="5"/>
      <c r="E99" s="8">
        <v>0.0</v>
      </c>
      <c r="F99" s="5"/>
      <c r="G99" s="5"/>
      <c r="H99" s="5"/>
      <c r="I99" s="7">
        <v>300.0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14" t="s">
        <v>90</v>
      </c>
      <c r="B100" s="5"/>
      <c r="C100" s="5"/>
      <c r="D100" s="8">
        <v>0.0</v>
      </c>
      <c r="E100" s="5"/>
      <c r="F100" s="5"/>
      <c r="G100" s="8">
        <v>60.0</v>
      </c>
      <c r="H100" s="5"/>
      <c r="I100" s="5"/>
      <c r="J100" s="8">
        <v>0.0</v>
      </c>
      <c r="K100" s="5"/>
      <c r="L100" s="5"/>
      <c r="M100" s="8">
        <v>60.0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14" t="s">
        <v>91</v>
      </c>
      <c r="B101" s="8">
        <v>130.0</v>
      </c>
      <c r="C101" s="8">
        <v>130.0</v>
      </c>
      <c r="D101" s="8">
        <v>130.0</v>
      </c>
      <c r="E101" s="8">
        <v>0.0</v>
      </c>
      <c r="F101" s="8">
        <v>0.0</v>
      </c>
      <c r="G101" s="8">
        <v>0.0</v>
      </c>
      <c r="H101" s="8">
        <v>0.0</v>
      </c>
      <c r="I101" s="8">
        <v>0.0</v>
      </c>
      <c r="J101" s="8">
        <v>0.0</v>
      </c>
      <c r="K101" s="8">
        <v>0.0</v>
      </c>
      <c r="L101" s="8">
        <v>0.0</v>
      </c>
      <c r="M101" s="8">
        <v>0.0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26" t="s">
        <v>92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25" t="s">
        <v>93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25" t="s">
        <v>94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25" t="s">
        <v>95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25" t="s">
        <v>96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27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28" t="s">
        <v>97</v>
      </c>
      <c r="B110" s="29">
        <f t="shared" ref="B110:M110" si="3">sum(B66:B109)</f>
        <v>3008</v>
      </c>
      <c r="C110" s="29">
        <f t="shared" si="3"/>
        <v>3006</v>
      </c>
      <c r="D110" s="29">
        <f t="shared" si="3"/>
        <v>3076</v>
      </c>
      <c r="E110" s="29">
        <f t="shared" si="3"/>
        <v>2876</v>
      </c>
      <c r="F110" s="29">
        <f t="shared" si="3"/>
        <v>2876</v>
      </c>
      <c r="G110" s="29">
        <f t="shared" si="3"/>
        <v>3406</v>
      </c>
      <c r="H110" s="29">
        <f t="shared" si="3"/>
        <v>2876</v>
      </c>
      <c r="I110" s="29">
        <f t="shared" si="3"/>
        <v>3246</v>
      </c>
      <c r="J110" s="29">
        <f t="shared" si="3"/>
        <v>2876</v>
      </c>
      <c r="K110" s="29">
        <f t="shared" si="3"/>
        <v>2876</v>
      </c>
      <c r="L110" s="29">
        <f t="shared" si="3"/>
        <v>2946</v>
      </c>
      <c r="M110" s="30">
        <f t="shared" si="3"/>
        <v>2936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27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27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31" t="s">
        <v>98</v>
      </c>
      <c r="B113" s="32">
        <f t="shared" ref="B113:M113" si="4">sum(B110+B62)</f>
        <v>3717.95</v>
      </c>
      <c r="C113" s="32">
        <f t="shared" si="4"/>
        <v>3870.95</v>
      </c>
      <c r="D113" s="32">
        <f t="shared" si="4"/>
        <v>5482.95</v>
      </c>
      <c r="E113" s="32">
        <f t="shared" si="4"/>
        <v>4395.95</v>
      </c>
      <c r="F113" s="32">
        <f t="shared" si="4"/>
        <v>3595.95</v>
      </c>
      <c r="G113" s="32">
        <f t="shared" si="4"/>
        <v>4125.95</v>
      </c>
      <c r="H113" s="32">
        <f t="shared" si="4"/>
        <v>3595.95</v>
      </c>
      <c r="I113" s="32">
        <f t="shared" si="4"/>
        <v>4710.95</v>
      </c>
      <c r="J113" s="32">
        <f t="shared" si="4"/>
        <v>3585.95</v>
      </c>
      <c r="K113" s="32">
        <f t="shared" si="4"/>
        <v>3506</v>
      </c>
      <c r="L113" s="32">
        <f t="shared" si="4"/>
        <v>3655.95</v>
      </c>
      <c r="M113" s="32">
        <f t="shared" si="4"/>
        <v>3645.95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33" t="s">
        <v>99</v>
      </c>
      <c r="B114" s="34">
        <f t="shared" ref="B114:M114" si="5">sum(B7-B113)</f>
        <v>-3717.95</v>
      </c>
      <c r="C114" s="34">
        <f t="shared" si="5"/>
        <v>-3870.95</v>
      </c>
      <c r="D114" s="34">
        <f t="shared" si="5"/>
        <v>-5482.95</v>
      </c>
      <c r="E114" s="34">
        <f t="shared" si="5"/>
        <v>-4395.95</v>
      </c>
      <c r="F114" s="34">
        <f t="shared" si="5"/>
        <v>-3595.95</v>
      </c>
      <c r="G114" s="34">
        <f t="shared" si="5"/>
        <v>-4125.95</v>
      </c>
      <c r="H114" s="34">
        <f t="shared" si="5"/>
        <v>-3595.95</v>
      </c>
      <c r="I114" s="34">
        <f t="shared" si="5"/>
        <v>-4710.95</v>
      </c>
      <c r="J114" s="34">
        <f t="shared" si="5"/>
        <v>-3585.95</v>
      </c>
      <c r="K114" s="34">
        <f t="shared" si="5"/>
        <v>-3506</v>
      </c>
      <c r="L114" s="34">
        <f t="shared" si="5"/>
        <v>-3655.95</v>
      </c>
      <c r="M114" s="34">
        <f t="shared" si="5"/>
        <v>-3645.95</v>
      </c>
      <c r="N114" s="3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1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14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14"/>
      <c r="B119" s="14"/>
      <c r="C119" s="5"/>
      <c r="D119" s="5"/>
      <c r="E119" s="8"/>
      <c r="F119" s="5"/>
      <c r="G119" s="5"/>
      <c r="H119" s="8"/>
      <c r="I119" s="5"/>
      <c r="J119" s="5"/>
      <c r="K119" s="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14"/>
      <c r="C120" s="5"/>
      <c r="D120" s="5"/>
      <c r="E120" s="8"/>
      <c r="F120" s="5"/>
      <c r="G120" s="5"/>
      <c r="H120" s="8"/>
      <c r="I120" s="5"/>
      <c r="J120" s="5"/>
      <c r="K120" s="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35"/>
      <c r="P121" s="36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4"/>
      <c r="C122" s="5"/>
      <c r="D122" s="14"/>
      <c r="E122" s="1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13"/>
      <c r="B123" s="14"/>
      <c r="C123" s="5"/>
      <c r="D123" s="14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9"/>
      <c r="O124" s="38"/>
      <c r="P124" s="36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4"/>
      <c r="C125" s="5"/>
      <c r="D125" s="14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4"/>
      <c r="C126" s="5"/>
      <c r="D126" s="14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4"/>
      <c r="C127" s="5"/>
      <c r="D127" s="1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14"/>
      <c r="C129" s="5"/>
      <c r="D129" s="1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14"/>
      <c r="C130" s="5"/>
      <c r="D130" s="14"/>
      <c r="E130" s="5"/>
      <c r="F130" s="5"/>
      <c r="G130" s="5"/>
      <c r="H130" s="5"/>
      <c r="I130" s="5"/>
      <c r="J130" s="5"/>
      <c r="K130" s="5"/>
      <c r="L130" s="1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1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1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1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14"/>
      <c r="B136" s="1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14"/>
      <c r="B137" s="5"/>
      <c r="C137" s="5"/>
      <c r="D137" s="5"/>
      <c r="E137" s="5"/>
      <c r="F137" s="14"/>
      <c r="G137" s="14"/>
      <c r="H137" s="14"/>
      <c r="I137" s="5"/>
      <c r="J137" s="14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14"/>
      <c r="B138" s="14"/>
      <c r="C138" s="5"/>
      <c r="D138" s="5"/>
      <c r="E138" s="5"/>
      <c r="F138" s="5"/>
      <c r="G138" s="5"/>
      <c r="H138" s="1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14"/>
      <c r="B139" s="14"/>
      <c r="C139" s="5"/>
      <c r="D139" s="5"/>
      <c r="E139" s="5"/>
      <c r="F139" s="5"/>
      <c r="G139" s="5"/>
      <c r="H139" s="1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14"/>
      <c r="B140" s="14"/>
      <c r="C140" s="5"/>
      <c r="D140" s="5"/>
      <c r="E140" s="5"/>
      <c r="F140" s="5"/>
      <c r="G140" s="5"/>
      <c r="H140" s="1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14"/>
      <c r="B141" s="5"/>
      <c r="C141" s="5"/>
      <c r="D141" s="5"/>
      <c r="E141" s="5"/>
      <c r="F141" s="14"/>
      <c r="G141" s="8"/>
      <c r="H141" s="1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40" t="s">
        <v>102</v>
      </c>
      <c r="B142" s="14"/>
      <c r="C142" s="5"/>
      <c r="D142" s="5"/>
      <c r="E142" s="5"/>
      <c r="F142" s="5"/>
      <c r="G142" s="5"/>
      <c r="H142" s="1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 t="s">
        <v>103</v>
      </c>
      <c r="B143" s="8">
        <v>2500.0</v>
      </c>
      <c r="C143" s="14" t="s">
        <v>104</v>
      </c>
      <c r="D143" s="5"/>
      <c r="E143" s="5"/>
      <c r="F143" s="5"/>
      <c r="G143" s="5"/>
      <c r="H143" s="14"/>
      <c r="I143" s="1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4"/>
      <c r="C144" s="5"/>
      <c r="D144" s="5"/>
      <c r="E144" s="5"/>
      <c r="F144" s="5"/>
      <c r="G144" s="5"/>
      <c r="H144" s="1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14"/>
      <c r="B145" s="5"/>
      <c r="C145" s="5"/>
      <c r="D145" s="5"/>
      <c r="E145" s="5"/>
      <c r="F145" s="5"/>
      <c r="G145" s="5"/>
      <c r="H145" s="14"/>
      <c r="I145" s="1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14"/>
      <c r="B146" s="5"/>
      <c r="C146" s="5"/>
      <c r="D146" s="5"/>
      <c r="E146" s="5"/>
      <c r="F146" s="5"/>
      <c r="G146" s="5"/>
      <c r="H146" s="14"/>
      <c r="I146" s="1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14" t="s">
        <v>105</v>
      </c>
      <c r="B147" s="8">
        <v>700.0</v>
      </c>
      <c r="C147" s="14" t="s">
        <v>106</v>
      </c>
      <c r="D147" s="5"/>
      <c r="E147" s="5"/>
      <c r="F147" s="5"/>
      <c r="G147" s="5"/>
      <c r="H147" s="1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14"/>
      <c r="B148" s="14"/>
      <c r="C148" s="5"/>
      <c r="D148" s="5"/>
      <c r="E148" s="5"/>
      <c r="F148" s="5"/>
      <c r="G148" s="5"/>
      <c r="H148" s="1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14"/>
      <c r="B149" s="14"/>
      <c r="C149" s="5"/>
      <c r="D149" s="5"/>
      <c r="E149" s="5"/>
      <c r="F149" s="5"/>
      <c r="G149" s="5"/>
      <c r="H149" s="1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14"/>
      <c r="B150" s="5"/>
      <c r="C150" s="5"/>
      <c r="D150" s="5"/>
      <c r="E150" s="5"/>
      <c r="F150" s="5"/>
      <c r="G150" s="5"/>
      <c r="H150" s="14"/>
      <c r="I150" s="1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14" t="s">
        <v>107</v>
      </c>
      <c r="B151" s="14"/>
      <c r="C151" s="14"/>
      <c r="D151" s="5"/>
      <c r="E151" s="5"/>
      <c r="F151" s="5"/>
      <c r="G151" s="5"/>
      <c r="H151" s="14"/>
      <c r="I151" s="1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14" t="s">
        <v>108</v>
      </c>
      <c r="B152" s="5"/>
      <c r="C152" s="5"/>
      <c r="D152" s="5"/>
      <c r="E152" s="5"/>
      <c r="F152" s="5"/>
      <c r="G152" s="5"/>
      <c r="H152" s="14"/>
      <c r="I152" s="1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14"/>
      <c r="B153" s="5"/>
      <c r="C153" s="5"/>
      <c r="D153" s="5"/>
      <c r="E153" s="5"/>
      <c r="F153" s="5"/>
      <c r="G153" s="5"/>
      <c r="H153" s="14"/>
      <c r="I153" s="1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14"/>
      <c r="B154" s="14"/>
      <c r="C154" s="5"/>
      <c r="D154" s="5"/>
      <c r="E154" s="5"/>
      <c r="F154" s="5"/>
      <c r="G154" s="5"/>
      <c r="H154" s="14"/>
      <c r="I154" s="1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14"/>
      <c r="B155" s="1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14"/>
      <c r="B156" s="14"/>
      <c r="C156" s="5"/>
      <c r="D156" s="5"/>
      <c r="E156" s="5"/>
      <c r="F156" s="14"/>
      <c r="G156" s="1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14"/>
      <c r="B157" s="14"/>
      <c r="C157" s="5"/>
      <c r="D157" s="5"/>
      <c r="E157" s="5"/>
      <c r="F157" s="14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14"/>
      <c r="B158" s="5"/>
      <c r="C158" s="5"/>
      <c r="D158" s="5"/>
      <c r="E158" s="5"/>
      <c r="F158" s="14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1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1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14"/>
      <c r="B161" s="1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14"/>
      <c r="B162" s="1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14"/>
      <c r="B163" s="1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14"/>
      <c r="B164" s="1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14"/>
      <c r="B165" s="1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14"/>
      <c r="B166" s="1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1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1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1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1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1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1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1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1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1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1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1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1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1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1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1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1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1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1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1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1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1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1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1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1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1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1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1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1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1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1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1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1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1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1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1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1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1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1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1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1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1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1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1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1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1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1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1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1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1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1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1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1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1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1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1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1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1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1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1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1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1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1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1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1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1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1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1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1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1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1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1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1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1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1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1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1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1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1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1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1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1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1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1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1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1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1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1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1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1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1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1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1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1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1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1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1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1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1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1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1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1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1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1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1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1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1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1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1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1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1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1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1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1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1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1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1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1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1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1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1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1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1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1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1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1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1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1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1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1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1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1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1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1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1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1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1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1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1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1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1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1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1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1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1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1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1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1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1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1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1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1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1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1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1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1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1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1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1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1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1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1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1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1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1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1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1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1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1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1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1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1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1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1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1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1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1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1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1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1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1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1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1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1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1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1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1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1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1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1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1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1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1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1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1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1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1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1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1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1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1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1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1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1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1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1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1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1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1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1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1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1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1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1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1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1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1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1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1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1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1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1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1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1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1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1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1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1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1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1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1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1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1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1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1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1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1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1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1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1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1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1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1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1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1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1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1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1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1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1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1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1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1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1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1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1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1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1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1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1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1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1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1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1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1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1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1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1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1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1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1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1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1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1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1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1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1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1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1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1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1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1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1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1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1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1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1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1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1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1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1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1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1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1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1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1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1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1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1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1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1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1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1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1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1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1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1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1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1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1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1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1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1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1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1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1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1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1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1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1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1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1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1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1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1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1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1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1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1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1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1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1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1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1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1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1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1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1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1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1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1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1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1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1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1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1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1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1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1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1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1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1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1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1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1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1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1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1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1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1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1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1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1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1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1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1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1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1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1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1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1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1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1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1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1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1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1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1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1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1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1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1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1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1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1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1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1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1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1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1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1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1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1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1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1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1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1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1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1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1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1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1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1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1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1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1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1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1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1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1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1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1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1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1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1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1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1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1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1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1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1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1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1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1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1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1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1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1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1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1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1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1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1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1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1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1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1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1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1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1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1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1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1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1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1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1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1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1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1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1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1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1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1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1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1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1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1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1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1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1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1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1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1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1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1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1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1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1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1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1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1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1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1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1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1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1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1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1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1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1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1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1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1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1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1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1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1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1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1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1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1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1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1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1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1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1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1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1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1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1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1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1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1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1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1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1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1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1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1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1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1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1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1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1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1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1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1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1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1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1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1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1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1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1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1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1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1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1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1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1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1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1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1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1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1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1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1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1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1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1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1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1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1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1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1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1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1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1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1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1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1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1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1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1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1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1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1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1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1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1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1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1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1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1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1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1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1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1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1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1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1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1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1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1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1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1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1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1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1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1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1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1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1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1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1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1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1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1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1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1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1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1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1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1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1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1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1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1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1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1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1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1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1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1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1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1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1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1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1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1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1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1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1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1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1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1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1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1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1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1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1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1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1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1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1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1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1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1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1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1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1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1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1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1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1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1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1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1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1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1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1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1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1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1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1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1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1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1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1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1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1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1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1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1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1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1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1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1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1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1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1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1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1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1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1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1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1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1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1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1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1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1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1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1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1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1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1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1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1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1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1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1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1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1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1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1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1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1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1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1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1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1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1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1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1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1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1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1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1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1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1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1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1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1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1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1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1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1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1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1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1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1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1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1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1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1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1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1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1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1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1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1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1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1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1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1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1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1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1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1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1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1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1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1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1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1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1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1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1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1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1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1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1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1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1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1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1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1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1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1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1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1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1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1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1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1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1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1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1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1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1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1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1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1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1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1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1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1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1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1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1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1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1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1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1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1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1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1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1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1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1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1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1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1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1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1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1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1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1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1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1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1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1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1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1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1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1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1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1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1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1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1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1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1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1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1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1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1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1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1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1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1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1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1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1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1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1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1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1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1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1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1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1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1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1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1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1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1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1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1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1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1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1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1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1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1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14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14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14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>
      <c r="A1005" s="14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>
      <c r="A1006" s="14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>
      <c r="A1007" s="14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>
      <c r="A1008" s="14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>
      <c r="A1009" s="14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>
      <c r="A1010" s="14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>
      <c r="A1011" s="14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>
      <c r="A1012" s="14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>
      <c r="A1013" s="14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>
      <c r="A1014" s="14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>
      <c r="A1015" s="14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>
      <c r="A1016" s="14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>
      <c r="A1017" s="14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>
      <c r="A1018" s="14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>
      <c r="A1019" s="14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>
      <c r="A1020" s="14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>
      <c r="A1021" s="14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>
      <c r="A1022" s="14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>
      <c r="A1023" s="14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>
      <c r="A1024" s="14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>
      <c r="A1025" s="14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>
      <c r="A1026" s="14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>
      <c r="A1027" s="14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>
      <c r="A1028" s="14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>
      <c r="A1029" s="14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>
      <c r="A1030" s="14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>
      <c r="A1031" s="14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>
      <c r="A1032" s="14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>
      <c r="A1033" s="14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>
      <c r="A1034" s="14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>
      <c r="A1035" s="14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>
      <c r="A1036" s="14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>
      <c r="A1037" s="14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>
      <c r="A1038" s="14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>
      <c r="A1039" s="14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>
      <c r="A1040" s="14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>
      <c r="A1041" s="14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>
      <c r="A1042" s="14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>
      <c r="A1043" s="14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>
      <c r="A1044" s="14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>
      <c r="A1045" s="14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>
      <c r="A1046" s="14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</sheetData>
  <mergeCells count="2">
    <mergeCell ref="A10:M10"/>
    <mergeCell ref="A64:M64"/>
  </mergeCells>
  <drawing r:id="rId1"/>
</worksheet>
</file>